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IT\Forms\"/>
    </mc:Choice>
  </mc:AlternateContent>
  <bookViews>
    <workbookView xWindow="480" yWindow="180" windowWidth="19440" windowHeight="13740"/>
  </bookViews>
  <sheets>
    <sheet name="Bank Fee Schedule" sheetId="8" r:id="rId1"/>
  </sheets>
  <definedNames>
    <definedName name="_xlnm.Print_Area" localSheetId="0">'Bank Fee Schedule'!$C$1:$M$569</definedName>
  </definedNames>
  <calcPr calcId="171027"/>
</workbook>
</file>

<file path=xl/calcChain.xml><?xml version="1.0" encoding="utf-8"?>
<calcChain xmlns="http://schemas.openxmlformats.org/spreadsheetml/2006/main">
  <c r="L511" i="8" l="1"/>
  <c r="L512" i="8"/>
  <c r="L513" i="8"/>
  <c r="L514" i="8"/>
  <c r="L515" i="8"/>
  <c r="L516" i="8"/>
  <c r="L517" i="8"/>
  <c r="L518" i="8"/>
  <c r="L519" i="8"/>
  <c r="L520" i="8"/>
  <c r="L521" i="8"/>
  <c r="L522" i="8"/>
  <c r="L523" i="8"/>
  <c r="L524" i="8"/>
  <c r="L525" i="8"/>
  <c r="L526" i="8"/>
  <c r="L527" i="8"/>
  <c r="L528" i="8"/>
  <c r="L529" i="8"/>
  <c r="L530" i="8"/>
  <c r="L531" i="8"/>
  <c r="L532" i="8"/>
  <c r="L533" i="8"/>
  <c r="L534" i="8"/>
  <c r="L535" i="8"/>
  <c r="L536" i="8"/>
  <c r="L537" i="8"/>
  <c r="L538" i="8"/>
  <c r="L539" i="8"/>
  <c r="L510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95" i="8"/>
  <c r="L96" i="8"/>
  <c r="L97" i="8"/>
  <c r="L98" i="8"/>
  <c r="L99" i="8"/>
  <c r="L100" i="8"/>
  <c r="L101" i="8"/>
  <c r="L102" i="8"/>
  <c r="L103" i="8"/>
  <c r="L104" i="8"/>
  <c r="L105" i="8"/>
  <c r="L106" i="8"/>
  <c r="L107" i="8"/>
  <c r="L108" i="8"/>
  <c r="L109" i="8"/>
  <c r="L110" i="8"/>
  <c r="L111" i="8"/>
  <c r="L112" i="8"/>
  <c r="L113" i="8"/>
  <c r="L114" i="8"/>
  <c r="L115" i="8"/>
  <c r="L116" i="8"/>
  <c r="L117" i="8"/>
  <c r="L118" i="8"/>
  <c r="L119" i="8"/>
  <c r="L120" i="8"/>
  <c r="L121" i="8"/>
  <c r="L122" i="8"/>
  <c r="L123" i="8"/>
  <c r="L124" i="8"/>
  <c r="L125" i="8"/>
  <c r="L126" i="8"/>
  <c r="L127" i="8"/>
  <c r="L128" i="8"/>
  <c r="L129" i="8"/>
  <c r="L130" i="8"/>
  <c r="L131" i="8"/>
  <c r="L132" i="8"/>
  <c r="L133" i="8"/>
  <c r="L134" i="8"/>
  <c r="L135" i="8"/>
  <c r="L136" i="8"/>
  <c r="L137" i="8"/>
  <c r="L138" i="8"/>
  <c r="L139" i="8"/>
  <c r="L140" i="8"/>
  <c r="L141" i="8"/>
  <c r="L142" i="8"/>
  <c r="L143" i="8"/>
  <c r="L144" i="8"/>
  <c r="L145" i="8"/>
  <c r="L146" i="8"/>
  <c r="L147" i="8"/>
  <c r="L148" i="8"/>
  <c r="L149" i="8"/>
  <c r="L150" i="8"/>
  <c r="L151" i="8"/>
  <c r="L152" i="8"/>
  <c r="L153" i="8"/>
  <c r="L154" i="8"/>
  <c r="L155" i="8"/>
  <c r="L156" i="8"/>
  <c r="L157" i="8"/>
  <c r="L158" i="8"/>
  <c r="L159" i="8"/>
  <c r="L160" i="8"/>
  <c r="L161" i="8"/>
  <c r="L162" i="8"/>
  <c r="L163" i="8"/>
  <c r="L164" i="8"/>
  <c r="L165" i="8"/>
  <c r="L166" i="8"/>
  <c r="L167" i="8"/>
  <c r="L168" i="8"/>
  <c r="L169" i="8"/>
  <c r="L170" i="8"/>
  <c r="L171" i="8"/>
  <c r="L172" i="8"/>
  <c r="L173" i="8"/>
  <c r="L174" i="8"/>
  <c r="L175" i="8"/>
  <c r="L176" i="8"/>
  <c r="L177" i="8"/>
  <c r="L178" i="8"/>
  <c r="L179" i="8"/>
  <c r="L180" i="8"/>
  <c r="L181" i="8"/>
  <c r="L182" i="8"/>
  <c r="L183" i="8"/>
  <c r="L184" i="8"/>
  <c r="L185" i="8"/>
  <c r="L186" i="8"/>
  <c r="L187" i="8"/>
  <c r="L188" i="8"/>
  <c r="L189" i="8"/>
  <c r="L190" i="8"/>
  <c r="L191" i="8"/>
  <c r="L192" i="8"/>
  <c r="L193" i="8"/>
  <c r="L194" i="8"/>
  <c r="L195" i="8"/>
  <c r="L196" i="8"/>
  <c r="L197" i="8"/>
  <c r="L198" i="8"/>
  <c r="L199" i="8"/>
  <c r="L200" i="8"/>
  <c r="L201" i="8"/>
  <c r="L202" i="8"/>
  <c r="L203" i="8"/>
  <c r="L204" i="8"/>
  <c r="L205" i="8"/>
  <c r="L206" i="8"/>
  <c r="L207" i="8"/>
  <c r="L208" i="8"/>
  <c r="L209" i="8"/>
  <c r="L210" i="8"/>
  <c r="L211" i="8"/>
  <c r="L212" i="8"/>
  <c r="L213" i="8"/>
  <c r="L214" i="8"/>
  <c r="L215" i="8"/>
  <c r="L216" i="8"/>
  <c r="L217" i="8"/>
  <c r="L218" i="8"/>
  <c r="L219" i="8"/>
  <c r="L220" i="8"/>
  <c r="L221" i="8"/>
  <c r="L222" i="8"/>
  <c r="L223" i="8"/>
  <c r="L224" i="8"/>
  <c r="L225" i="8"/>
  <c r="L226" i="8"/>
  <c r="L227" i="8"/>
  <c r="L228" i="8"/>
  <c r="L229" i="8"/>
  <c r="L230" i="8"/>
  <c r="L231" i="8"/>
  <c r="L232" i="8"/>
  <c r="L233" i="8"/>
  <c r="L234" i="8"/>
  <c r="L235" i="8"/>
  <c r="L236" i="8"/>
  <c r="L237" i="8"/>
  <c r="L238" i="8"/>
  <c r="L239" i="8"/>
  <c r="L240" i="8"/>
  <c r="L241" i="8"/>
  <c r="L242" i="8"/>
  <c r="L243" i="8"/>
  <c r="L244" i="8"/>
  <c r="L245" i="8"/>
  <c r="L246" i="8"/>
  <c r="L247" i="8"/>
  <c r="L248" i="8"/>
  <c r="L249" i="8"/>
  <c r="L250" i="8"/>
  <c r="L251" i="8"/>
  <c r="L252" i="8"/>
  <c r="L253" i="8"/>
  <c r="L254" i="8"/>
  <c r="L255" i="8"/>
  <c r="L256" i="8"/>
  <c r="L257" i="8"/>
  <c r="L258" i="8"/>
  <c r="L259" i="8"/>
  <c r="L260" i="8"/>
  <c r="L261" i="8"/>
  <c r="L262" i="8"/>
  <c r="L263" i="8"/>
  <c r="L264" i="8"/>
  <c r="L265" i="8"/>
  <c r="L266" i="8"/>
  <c r="L267" i="8"/>
  <c r="L268" i="8"/>
  <c r="L269" i="8"/>
  <c r="L270" i="8"/>
  <c r="L271" i="8"/>
  <c r="L272" i="8"/>
  <c r="L273" i="8"/>
  <c r="L274" i="8"/>
  <c r="L275" i="8"/>
  <c r="L276" i="8"/>
  <c r="L277" i="8"/>
  <c r="L278" i="8"/>
  <c r="L279" i="8"/>
  <c r="L280" i="8"/>
  <c r="L281" i="8"/>
  <c r="L282" i="8"/>
  <c r="L283" i="8"/>
  <c r="L284" i="8"/>
  <c r="L285" i="8"/>
  <c r="L286" i="8"/>
  <c r="L287" i="8"/>
  <c r="L288" i="8"/>
  <c r="L289" i="8"/>
  <c r="L290" i="8"/>
  <c r="L291" i="8"/>
  <c r="L292" i="8"/>
  <c r="L293" i="8"/>
  <c r="L294" i="8"/>
  <c r="L295" i="8"/>
  <c r="L296" i="8"/>
  <c r="L297" i="8"/>
  <c r="L298" i="8"/>
  <c r="L299" i="8"/>
  <c r="L300" i="8"/>
  <c r="L301" i="8"/>
  <c r="L302" i="8"/>
  <c r="L303" i="8"/>
  <c r="L304" i="8"/>
  <c r="L305" i="8"/>
  <c r="L306" i="8"/>
  <c r="L307" i="8"/>
  <c r="L308" i="8"/>
  <c r="L309" i="8"/>
  <c r="L310" i="8"/>
  <c r="L311" i="8"/>
  <c r="L312" i="8"/>
  <c r="L313" i="8"/>
  <c r="L314" i="8"/>
  <c r="L315" i="8"/>
  <c r="L316" i="8"/>
  <c r="L317" i="8"/>
  <c r="L318" i="8"/>
  <c r="L319" i="8"/>
  <c r="L320" i="8"/>
  <c r="L321" i="8"/>
  <c r="L322" i="8"/>
  <c r="L323" i="8"/>
  <c r="L324" i="8"/>
  <c r="L325" i="8"/>
  <c r="L326" i="8"/>
  <c r="L327" i="8"/>
  <c r="L328" i="8"/>
  <c r="L329" i="8"/>
  <c r="L330" i="8"/>
  <c r="L331" i="8"/>
  <c r="L332" i="8"/>
  <c r="L333" i="8"/>
  <c r="L334" i="8"/>
  <c r="L335" i="8"/>
  <c r="L336" i="8"/>
  <c r="L337" i="8"/>
  <c r="L338" i="8"/>
  <c r="L339" i="8"/>
  <c r="L340" i="8"/>
  <c r="L341" i="8"/>
  <c r="L342" i="8"/>
  <c r="L343" i="8"/>
  <c r="L344" i="8"/>
  <c r="L345" i="8"/>
  <c r="L346" i="8"/>
  <c r="L347" i="8"/>
  <c r="L348" i="8"/>
  <c r="L349" i="8"/>
  <c r="L350" i="8"/>
  <c r="L351" i="8"/>
  <c r="L352" i="8"/>
  <c r="L353" i="8"/>
  <c r="L354" i="8"/>
  <c r="L355" i="8"/>
  <c r="L356" i="8"/>
  <c r="L357" i="8"/>
  <c r="L358" i="8"/>
  <c r="L359" i="8"/>
  <c r="L360" i="8"/>
  <c r="L361" i="8"/>
  <c r="L362" i="8"/>
  <c r="L363" i="8"/>
  <c r="L364" i="8"/>
  <c r="L365" i="8"/>
  <c r="L366" i="8"/>
  <c r="L367" i="8"/>
  <c r="L368" i="8"/>
  <c r="L369" i="8"/>
  <c r="L370" i="8"/>
  <c r="L371" i="8"/>
  <c r="L372" i="8"/>
  <c r="L373" i="8"/>
  <c r="L374" i="8"/>
  <c r="L375" i="8"/>
  <c r="L376" i="8"/>
  <c r="L377" i="8"/>
  <c r="L378" i="8"/>
  <c r="L379" i="8"/>
  <c r="L380" i="8"/>
  <c r="L381" i="8"/>
  <c r="L382" i="8"/>
  <c r="L383" i="8"/>
  <c r="L384" i="8"/>
  <c r="L385" i="8"/>
  <c r="L386" i="8"/>
  <c r="L387" i="8"/>
  <c r="L388" i="8"/>
  <c r="L389" i="8"/>
  <c r="L390" i="8"/>
  <c r="L391" i="8"/>
  <c r="L392" i="8"/>
  <c r="L393" i="8"/>
  <c r="L394" i="8"/>
  <c r="L395" i="8"/>
  <c r="L396" i="8"/>
  <c r="L397" i="8"/>
  <c r="L398" i="8"/>
  <c r="L399" i="8"/>
  <c r="L400" i="8"/>
  <c r="L401" i="8"/>
  <c r="L402" i="8"/>
  <c r="L403" i="8"/>
  <c r="L404" i="8"/>
  <c r="L405" i="8"/>
  <c r="L406" i="8"/>
  <c r="L407" i="8"/>
  <c r="L408" i="8"/>
  <c r="L409" i="8"/>
  <c r="L410" i="8"/>
  <c r="L411" i="8"/>
  <c r="L412" i="8"/>
  <c r="L413" i="8"/>
  <c r="L414" i="8"/>
  <c r="L415" i="8"/>
  <c r="L416" i="8"/>
  <c r="L417" i="8"/>
  <c r="L418" i="8"/>
  <c r="L419" i="8"/>
  <c r="L420" i="8"/>
  <c r="L421" i="8"/>
  <c r="L422" i="8"/>
  <c r="L423" i="8"/>
  <c r="L424" i="8"/>
  <c r="L425" i="8"/>
  <c r="L426" i="8"/>
  <c r="L427" i="8"/>
  <c r="L428" i="8"/>
  <c r="L429" i="8"/>
  <c r="L430" i="8"/>
  <c r="L431" i="8"/>
  <c r="L432" i="8"/>
  <c r="L433" i="8"/>
  <c r="L434" i="8"/>
  <c r="L435" i="8"/>
  <c r="L436" i="8"/>
  <c r="L437" i="8"/>
  <c r="L438" i="8"/>
  <c r="L439" i="8"/>
  <c r="L440" i="8"/>
  <c r="L441" i="8"/>
  <c r="L442" i="8"/>
  <c r="L443" i="8"/>
  <c r="L444" i="8"/>
  <c r="L445" i="8"/>
  <c r="L446" i="8"/>
  <c r="L447" i="8"/>
  <c r="L448" i="8"/>
  <c r="L449" i="8"/>
  <c r="L450" i="8"/>
  <c r="L451" i="8"/>
  <c r="L452" i="8"/>
  <c r="L453" i="8"/>
  <c r="L454" i="8"/>
  <c r="L455" i="8"/>
  <c r="L456" i="8"/>
  <c r="L457" i="8"/>
  <c r="L458" i="8"/>
  <c r="L459" i="8"/>
  <c r="L460" i="8"/>
  <c r="L461" i="8"/>
  <c r="L462" i="8"/>
  <c r="L463" i="8"/>
  <c r="L464" i="8"/>
  <c r="L465" i="8"/>
  <c r="L466" i="8"/>
  <c r="L467" i="8"/>
  <c r="L468" i="8"/>
  <c r="L469" i="8"/>
  <c r="L470" i="8"/>
  <c r="L471" i="8"/>
  <c r="L472" i="8"/>
  <c r="L473" i="8"/>
  <c r="L474" i="8"/>
  <c r="L475" i="8"/>
  <c r="L476" i="8"/>
  <c r="L477" i="8"/>
  <c r="L478" i="8"/>
  <c r="L479" i="8"/>
  <c r="L480" i="8"/>
  <c r="L481" i="8"/>
  <c r="L482" i="8"/>
  <c r="L483" i="8"/>
  <c r="L484" i="8"/>
  <c r="L485" i="8"/>
  <c r="L486" i="8"/>
  <c r="L487" i="8"/>
  <c r="L488" i="8"/>
  <c r="L489" i="8"/>
  <c r="L490" i="8"/>
  <c r="L491" i="8"/>
  <c r="L492" i="8"/>
  <c r="L493" i="8"/>
  <c r="L494" i="8"/>
  <c r="L495" i="8"/>
  <c r="L496" i="8"/>
  <c r="L497" i="8"/>
  <c r="L498" i="8"/>
  <c r="L499" i="8"/>
  <c r="L500" i="8"/>
  <c r="L501" i="8"/>
  <c r="L502" i="8"/>
  <c r="L503" i="8"/>
  <c r="L504" i="8"/>
  <c r="L506" i="8"/>
  <c r="L505" i="8"/>
  <c r="L540" i="8" l="1"/>
  <c r="L507" i="8"/>
</calcChain>
</file>

<file path=xl/sharedStrings.xml><?xml version="1.0" encoding="utf-8"?>
<sst xmlns="http://schemas.openxmlformats.org/spreadsheetml/2006/main" count="1017" uniqueCount="788">
  <si>
    <t>Date:</t>
  </si>
  <si>
    <t>Phone:</t>
  </si>
  <si>
    <t>Email:</t>
  </si>
  <si>
    <t xml:space="preserve">To: </t>
  </si>
  <si>
    <t xml:space="preserve">Bank Contact: </t>
  </si>
  <si>
    <t>1.</t>
  </si>
  <si>
    <t>2.</t>
  </si>
  <si>
    <t>Current Bank Services</t>
  </si>
  <si>
    <t>Average Monthly Volume</t>
  </si>
  <si>
    <t>Unit Price</t>
  </si>
  <si>
    <t>Extended Price</t>
  </si>
  <si>
    <t xml:space="preserve">Sub Total </t>
  </si>
  <si>
    <t>Special provisions (non-standard or waived pricing, etc.):</t>
  </si>
  <si>
    <t xml:space="preserve">Bank Name: </t>
  </si>
  <si>
    <t xml:space="preserve">From: </t>
  </si>
  <si>
    <t>200 Piedmont Avenue, Suite 1204, West Tower</t>
  </si>
  <si>
    <t>Atlanta, Georgia 30334-5527</t>
  </si>
  <si>
    <t>Account Description:</t>
  </si>
  <si>
    <t>Summary of Bank Information for an Average Month</t>
  </si>
  <si>
    <t>TO BE COMPLETED BY BANK:</t>
  </si>
  <si>
    <t>4.</t>
  </si>
  <si>
    <t xml:space="preserve">   Projected Average Monthly Balance (next 12 months):  </t>
  </si>
  <si>
    <t xml:space="preserve">Banking Service(s) to Support Current Services </t>
  </si>
  <si>
    <t>BANK FEE SCHEDULE</t>
  </si>
  <si>
    <t>3.</t>
  </si>
  <si>
    <t xml:space="preserve">Secondary Contact: </t>
  </si>
  <si>
    <t>ost.georgia.gov</t>
  </si>
  <si>
    <t>Are per item prices committed for the full term of the agreement (three years)? If not, then for how long?</t>
  </si>
  <si>
    <t>Your Bank's
Bank Code</t>
  </si>
  <si>
    <t>Your Bank's
AFP Code</t>
  </si>
  <si>
    <t>Incumbent's
AFP Code</t>
  </si>
  <si>
    <t xml:space="preserve">Office of the State Treasurer                              </t>
  </si>
  <si>
    <t xml:space="preserve">State Agency Name: </t>
  </si>
  <si>
    <t xml:space="preserve">State Agency Contact: </t>
  </si>
  <si>
    <t xml:space="preserve">If the agency has Bank Fee Program accounts and non-Bank Fee Program accounts at your bank, will the accounts be related </t>
  </si>
  <si>
    <t>and will the account fees and balances be consolidated for analysis purposes?</t>
  </si>
  <si>
    <t>___________________________________________________________________________________________________________________________________</t>
  </si>
  <si>
    <t>5.</t>
  </si>
  <si>
    <t>Office of the State Treasurer</t>
  </si>
  <si>
    <t>Rhen Cain</t>
  </si>
  <si>
    <t>404.656.2171</t>
  </si>
  <si>
    <t>rcain@treasury.ga.gov</t>
  </si>
  <si>
    <t>State Bank Fee Program - Agencies Scheduled for Bank Evaluations in FY 2018</t>
  </si>
  <si>
    <t>822 EXPRESS MONTHLY FEE</t>
  </si>
  <si>
    <t>ACCOUNT MAINTENANCE CHEXSTOR</t>
  </si>
  <si>
    <t>ACCT TRANSFER / PER TRANSFER</t>
  </si>
  <si>
    <t>ACH ADDENDA ORIG</t>
  </si>
  <si>
    <t>ACH CEO FRAUD FILTER STOP - ITEM</t>
  </si>
  <si>
    <t>ACH CEO RETURN SUBSCRIPTION - ITEM</t>
  </si>
  <si>
    <t>ACH CEO RETURN SUBSCRIPTION-ACCOUNT</t>
  </si>
  <si>
    <t>ACH CEO SUBSCRIPTION - ACCOUNT</t>
  </si>
  <si>
    <t>ACH CEO SUBSCRIPTION - ITEM</t>
  </si>
  <si>
    <t>ACH CHANGE/DELETE/REVERSAL FEE</t>
  </si>
  <si>
    <t>ACH CORPORATE OFF US CREDITS</t>
  </si>
  <si>
    <t>ACH CORPORATE OFF US DEBITS</t>
  </si>
  <si>
    <t>ACH CORPORATE ON US CREDITS</t>
  </si>
  <si>
    <t>ACH CORPORATE ON US DEBITS</t>
  </si>
  <si>
    <t>ACH DELETE - ITEM</t>
  </si>
  <si>
    <t>ACH DELETIONS BATCH OR FILE</t>
  </si>
  <si>
    <t>ACH DELETIONS-ITEMS</t>
  </si>
  <si>
    <t>ACH FAX PAGE</t>
  </si>
  <si>
    <t>ACH FAX SERVICE</t>
  </si>
  <si>
    <t>ACH FRAUD FILTER STOP MTHLYBASE</t>
  </si>
  <si>
    <t>ACH INPUT-ECHANNEL</t>
  </si>
  <si>
    <t>ACH MAILED REPORT</t>
  </si>
  <si>
    <t>ACH NOC - INFO REPORTING ADVICE</t>
  </si>
  <si>
    <t>ACH NOC - MAIL ADVICE</t>
  </si>
  <si>
    <t>ACH NOC - TRANSMISSION ADVICE</t>
  </si>
  <si>
    <t>ACH NOTIFICATION OF CHANGE FEE</t>
  </si>
  <si>
    <t>ACH OFF US CREDITS</t>
  </si>
  <si>
    <t>ACH OFF US DEBITS</t>
  </si>
  <si>
    <t>ACH ON US CREDITS</t>
  </si>
  <si>
    <t>ACH ON US CREDITS-SAME DAY</t>
  </si>
  <si>
    <t>ACH ON US DEBITS</t>
  </si>
  <si>
    <t>ACH ON US DEBITS-SAME DAY</t>
  </si>
  <si>
    <t>ACH ORIG PER ITEM CCD FEE</t>
  </si>
  <si>
    <t>ACH ORIG PER ITEM CTX FEE</t>
  </si>
  <si>
    <t>ACH ORIG PER ITEM PPD FEE</t>
  </si>
  <si>
    <t>ACH ORIGINATED - ADDENDA REC</t>
  </si>
  <si>
    <t>ACH OUTPUT-FILE</t>
  </si>
  <si>
    <t>ACH PER BATCH FEE</t>
  </si>
  <si>
    <t>ACH PERFECT RECEIVABLES - ADDENDA</t>
  </si>
  <si>
    <t>ACH PERFECT RECEIVABLES - ITEM</t>
  </si>
  <si>
    <t>ACH RETURN ADMIN -ELECTRONIC</t>
  </si>
  <si>
    <t>ACH RETURN ITEM - DISHONORED</t>
  </si>
  <si>
    <t>ACH RETURN ITEM FEE</t>
  </si>
  <si>
    <t>ACH RETURN ITEM-ELECTRONIC</t>
  </si>
  <si>
    <t>ACH RETURN UNAUTHORIZED -ELECTRONIC</t>
  </si>
  <si>
    <t>ACH REVERSAL - ITEM</t>
  </si>
  <si>
    <t>ACH REVERSALS-ITEM</t>
  </si>
  <si>
    <t>ACH STANDARD REPORTS-FAX</t>
  </si>
  <si>
    <t>ACH/WIRE PERFECT RECEIVABLE-MO BASE</t>
  </si>
  <si>
    <t>AFC EXCEPTION HANDLING</t>
  </si>
  <si>
    <t>AFC FILTER SETUP/CHG BY BANK</t>
  </si>
  <si>
    <t>AFC FILTER SETUP/CHG BY CLIENT</t>
  </si>
  <si>
    <t>AFC UNAUTH DEBIT REPORT MAIL</t>
  </si>
  <si>
    <t>ANALYSIS STATEMENT PRINT</t>
  </si>
  <si>
    <t>AP&amp;R ACH PPAY MO PER ACCT</t>
  </si>
  <si>
    <t>ARP AGED ISSUE RECORDS ON FILE-ITEM</t>
  </si>
  <si>
    <t>ARP AGED PAID NO ISSUE</t>
  </si>
  <si>
    <t>ARP AUTO D/T TO CLIENT/RCRD</t>
  </si>
  <si>
    <t>ARP AUTO D/T TO CLIENT/TRAN</t>
  </si>
  <si>
    <t>ARP CUSTOM PROGRAMMING MONTHLY BASE</t>
  </si>
  <si>
    <t>ARP FULL PPAY MAINT PAPER RPT</t>
  </si>
  <si>
    <t>ARP FULL RECON MAINT-PPR RPTS</t>
  </si>
  <si>
    <t>ARP FULL RECON-ITEM</t>
  </si>
  <si>
    <t>ARP ITEM PAID NO ISSUE INFO-ITEM</t>
  </si>
  <si>
    <t>ARP MONTHLY BASE - FULL</t>
  </si>
  <si>
    <t>ARP MONTHLY BASE - PARTIAL</t>
  </si>
  <si>
    <t>ARP OUTPUT - TRANSMISSION</t>
  </si>
  <si>
    <t>ARP PART POSITIVE PAY ISSUE - ITEM</t>
  </si>
  <si>
    <t>ARP PARTIAL MAINT-PAPER RPTS</t>
  </si>
  <si>
    <t>ARP PARTIAL PER PAID ITEM</t>
  </si>
  <si>
    <t>ARP PARTIAL PPAY MAINT-PPR RPT</t>
  </si>
  <si>
    <t>ARP PARTIAL RECONCILIATION - ITEM</t>
  </si>
  <si>
    <t>ARP POSITIVE PAY RETURN-OTHER</t>
  </si>
  <si>
    <t>ARP PPAY MAINT-NO RECON</t>
  </si>
  <si>
    <t>ARP RECON OUTPUT FILE</t>
  </si>
  <si>
    <t>ARP REPORTS ADDL DUP ANCILLARY</t>
  </si>
  <si>
    <t>ATM DEPOSITS</t>
  </si>
  <si>
    <t>BAI MONTHLY BASE</t>
  </si>
  <si>
    <t>BAI PREMIUM ITEM</t>
  </si>
  <si>
    <t>BAI PREMIUM MONTHLY BASE</t>
  </si>
  <si>
    <t>BAI TRANSACTIONS REPORTED</t>
  </si>
  <si>
    <t>BANK CONFIRMATION AUDIT REQUEST</t>
  </si>
  <si>
    <t>BIB LEVEL 3 MONTHLY FEE</t>
  </si>
  <si>
    <t>BIB TOKEN FEE</t>
  </si>
  <si>
    <t>BOOK CREDIT</t>
  </si>
  <si>
    <t>BRANCH CASH OTC DEPOSIT/$1000</t>
  </si>
  <si>
    <t>BRANCH CASH-NIGHT BAG/ATM DEP</t>
  </si>
  <si>
    <t>BRANCH COIN ORDER/ROLL</t>
  </si>
  <si>
    <t>BRANCH CURR ORD/PARTIAL STRAP</t>
  </si>
  <si>
    <t>BRANCH CURR ORD/STRAP</t>
  </si>
  <si>
    <t>CASH CONCENTRATION ACH TRANS-FILE</t>
  </si>
  <si>
    <t>CASH CONCENTRATION ACH TRANS-ITEM</t>
  </si>
  <si>
    <t>CASH CONCENTRATION ADD/CHG-LOCATION</t>
  </si>
  <si>
    <t>CASH CONCENTRATION EXT STORGE-FIELD</t>
  </si>
  <si>
    <t>CASH CONCENTRATION INACTIVE LOC</t>
  </si>
  <si>
    <t>CASH CONCENTRATION MONTHLY BASE</t>
  </si>
  <si>
    <t>CASH DEP/$1 VERIFY IN CASH VAULT T1</t>
  </si>
  <si>
    <t>CASH DEP/$1 VERIFY IN CASH VAULT T2</t>
  </si>
  <si>
    <t>CASH VAULT ADJ ADVICE - US MAIL</t>
  </si>
  <si>
    <t>CASH VAULT CASH ORDERS-CEO</t>
  </si>
  <si>
    <t>CASH VAULT CASH ORDER-TOUCHTONE</t>
  </si>
  <si>
    <t>CASH VAULT COIN FURNISHED - ROLLED</t>
  </si>
  <si>
    <t>CASH VAULT CURRENCY FURN-NONSTD</t>
  </si>
  <si>
    <t>CASH VAULT DEPOSIT CASH AND CHECK</t>
  </si>
  <si>
    <t>CASH VAULT DEPOSITS</t>
  </si>
  <si>
    <t>CASH VAULT MONTHLY MAINT 1 LOC</t>
  </si>
  <si>
    <t>CASH VAULT TRANS RECAP RPT-FAX</t>
  </si>
  <si>
    <t>CD ROM MONTHLY FEE</t>
  </si>
  <si>
    <t>CD ROM PER ITEM FEE</t>
  </si>
  <si>
    <t>CD ROM STMTS/REPORTS RETURNED</t>
  </si>
  <si>
    <t>CEO BASIC BANKING - MONTHLY BASE</t>
  </si>
  <si>
    <t>CEO BASIC BANKING ADDL ACCT-MO BASE</t>
  </si>
  <si>
    <t>CEO EDI PMT DETAIL - ADDENDA ITEM</t>
  </si>
  <si>
    <t>CEO EDI PMT DETAIL - ITEM</t>
  </si>
  <si>
    <t>CEO E-STMT SUBSCRIPTION - ACCOUNT</t>
  </si>
  <si>
    <t>CEO E-STMT SUBSCRIPTION - ITEM</t>
  </si>
  <si>
    <t>CEO EVENT MESSAGING SERVICE - EMAIL</t>
  </si>
  <si>
    <t>CEO EVENT MESSAGING SERVICE - TEXT</t>
  </si>
  <si>
    <t>CEO IMAGE VIEW &lt; 90 DAYS - ITEM</t>
  </si>
  <si>
    <t>CEO IMAGE VIEW &gt; 90 DAYS - ITEM</t>
  </si>
  <si>
    <t>CEO PREV DAY EXP DESC - PER ITEM</t>
  </si>
  <si>
    <t>CEO REGISTER INPUT - ITEM</t>
  </si>
  <si>
    <t>CEO RETN ITEM SUBSCRIPTION OPT DETL</t>
  </si>
  <si>
    <t>CEO RETURN ITEM RETRIEVAL-IMAGE</t>
  </si>
  <si>
    <t>CEO WELLSTAX PAYMENT</t>
  </si>
  <si>
    <t>CEO WELLSTAX SUBSCRIPTION PER ACCT</t>
  </si>
  <si>
    <t>CEO WIRE INQUIRY DETAIL - PER ITEM</t>
  </si>
  <si>
    <t>CHECK DEPOSIT-PAPER</t>
  </si>
  <si>
    <t>CHECK SORT- BASE FEE</t>
  </si>
  <si>
    <t>CHECKS PAID</t>
  </si>
  <si>
    <t>CHECKS PAID REJECTS 3 MTHS +</t>
  </si>
  <si>
    <t>CHECKS RETURNED W/STATEMENT-ITEM</t>
  </si>
  <si>
    <t>CKS DEP PRE-ENCODED ITEMS</t>
  </si>
  <si>
    <t>CKS DEPOSITED FOREIGN ITEMS</t>
  </si>
  <si>
    <t>CLIENT ANALYSIS INVOICE</t>
  </si>
  <si>
    <t>CNTL PYMT ISSUES-BANK CREATED</t>
  </si>
  <si>
    <t>COIN DEPOSIT-NON STD BAG-VLT</t>
  </si>
  <si>
    <t>COIN SUPP ROLL-BKG CTR</t>
  </si>
  <si>
    <t>CONSUMER PPD CREDITS ORIGINATED</t>
  </si>
  <si>
    <t>CONSUMER PPD DEBITS ORIGINATED</t>
  </si>
  <si>
    <t>CONT DISB ACCT MAINT W/CHK RTN</t>
  </si>
  <si>
    <t>CONT DISB CKS PAID-TRUNCATED</t>
  </si>
  <si>
    <t>CONT DISB CKS PD IMAGE</t>
  </si>
  <si>
    <t>CONT DISB CKS PD-IS FRONT IMG</t>
  </si>
  <si>
    <t>CONT DISB-FUNDING CREDITS</t>
  </si>
  <si>
    <t>CONTROL DISBURSEMENT SERVICE FEE</t>
  </si>
  <si>
    <t>CONTROL PAYMENT-CHECKS PAID</t>
  </si>
  <si>
    <t>CONTROLLED DISB MAINTENANCE</t>
  </si>
  <si>
    <t>CONTROLLED PAYMENT-MISMATCHES</t>
  </si>
  <si>
    <t>CONTROLLED PAYMENT-MTH MAINT</t>
  </si>
  <si>
    <t>COURIER FEE</t>
  </si>
  <si>
    <t>CP BILLER GTW MAINTENTANCE</t>
  </si>
  <si>
    <t>CP BILLER GTW TRANSACTION</t>
  </si>
  <si>
    <t>CPBG BILLING FILE MAINT</t>
  </si>
  <si>
    <t>CPC ACCT ANALYSIS MAINT</t>
  </si>
  <si>
    <t>CPC PAYMENTS MAINT</t>
  </si>
  <si>
    <t>CPC PMTS-PER ITEM PROCESSING</t>
  </si>
  <si>
    <t>CPC REC CASH PRO MONTHLY MAINT</t>
  </si>
  <si>
    <t>CPC REC FAX MONTHLY MAINT</t>
  </si>
  <si>
    <t>CPC REC FAX VOLUME PER PAGE</t>
  </si>
  <si>
    <t>CPC REC INVOICE VOLUME</t>
  </si>
  <si>
    <t>CPO ACH NOTIFICATIONS</t>
  </si>
  <si>
    <t>CPO ARP ISSUE POSTED NOTIF</t>
  </si>
  <si>
    <t>CPO ARP ISSUE RECD NOTIF</t>
  </si>
  <si>
    <t>CPO ARP O-S ISSUES NOTIF</t>
  </si>
  <si>
    <t>CPO CDR ACCOUNT</t>
  </si>
  <si>
    <t>CPO CDR ITEM STORED</t>
  </si>
  <si>
    <t>CPO EMAIL SCHEDULED</t>
  </si>
  <si>
    <t>CPO GP MTHLY MAINT</t>
  </si>
  <si>
    <t>CPO GP MTHLY MAINT BASIC</t>
  </si>
  <si>
    <t>CPO GPS CONFIRMS</t>
  </si>
  <si>
    <t>CPO IR MAINTENANCE</t>
  </si>
  <si>
    <t>CPO PDR ACCOUNT</t>
  </si>
  <si>
    <t>CPO PDR ITEM STORED</t>
  </si>
  <si>
    <t>CPO PREM EMAIL SCHED</t>
  </si>
  <si>
    <t>CPO PREM PDR ITM STORED</t>
  </si>
  <si>
    <t>CPO RESEARCH ITEM</t>
  </si>
  <si>
    <t>CPO STOP PAYMENT CANCEL</t>
  </si>
  <si>
    <t>CPR AUTO D/T TO BANK/RCRD</t>
  </si>
  <si>
    <t>CPR AUTO D/T TO BANK/TRAN</t>
  </si>
  <si>
    <t>CPR AUTO D/T TO CLIENT/RCRD</t>
  </si>
  <si>
    <t>CPR AUTO D/T TO CLIENT/TRAN</t>
  </si>
  <si>
    <t>CPR RETURNED ITEM</t>
  </si>
  <si>
    <t>CREDIT REFERENCE-MANUAL</t>
  </si>
  <si>
    <t>CURR SUPP $100-BKG CTR</t>
  </si>
  <si>
    <t>CURR/COIN DEP/$100-QBD-ND</t>
  </si>
  <si>
    <t>CURR/COIN DEP/$100-VLT</t>
  </si>
  <si>
    <t>CVLT ACTIVITY SUMMARY RPT - US MAIL</t>
  </si>
  <si>
    <t>DATA EXCH/BAI MO TRANSMISSION FEE</t>
  </si>
  <si>
    <t>DATA EXCH/BAI OB MONTHLY FEE</t>
  </si>
  <si>
    <t>DATA EXCHANGE - SUMMARY AND DETAIL</t>
  </si>
  <si>
    <t>DDA SERIAL SORT - ITEM</t>
  </si>
  <si>
    <t>DDA SERIAL SORT MONTHLY BASE</t>
  </si>
  <si>
    <t>DDA STATEMENT - SPECIAL INSTRUCTION</t>
  </si>
  <si>
    <t>DDA STATEMENT W/IMAGE CLASSIC-ITEM</t>
  </si>
  <si>
    <t>DDA STMT W/IMAGE CLASSIC-MTHLY BASE</t>
  </si>
  <si>
    <t>DEBITS POSTED-OTHER</t>
  </si>
  <si>
    <t>DELETE/REVERSAL BATCH/FILE</t>
  </si>
  <si>
    <t>DEP CORRECTION NIGHT DROP</t>
  </si>
  <si>
    <t>DEPOSIT CORRECTION</t>
  </si>
  <si>
    <t>DEPOSIT CORRECTION-CASH</t>
  </si>
  <si>
    <t>DEPOSIT CORRECTIONS</t>
  </si>
  <si>
    <t>DEPOSIT LOCATION REPORTING - ITEM</t>
  </si>
  <si>
    <t>DEPOSIT RECEIPT FAXED</t>
  </si>
  <si>
    <t>DEPOSIT RECON MONTHLY FEE</t>
  </si>
  <si>
    <t>DEPOSIT RECON PER ITEM FEE</t>
  </si>
  <si>
    <t>DEPOSITED CHECKS - ON US</t>
  </si>
  <si>
    <t>DEPOSITED ITEM RETURNED</t>
  </si>
  <si>
    <t>DEPOSITORY+ MASTER ACCT MAINT</t>
  </si>
  <si>
    <t>DEPOSITORY+ SUB ACCT MAINT</t>
  </si>
  <si>
    <t>DEPOSITS</t>
  </si>
  <si>
    <t>DEPOSITS CREDITED</t>
  </si>
  <si>
    <t>DESKTOP DEPOSIT-NON WFARGO DEP ITEM</t>
  </si>
  <si>
    <t>DESKTOP DEPOSIT-WFARGO DEPOSIT ITEM</t>
  </si>
  <si>
    <t>DOM WIRE OUT B I B</t>
  </si>
  <si>
    <t>DOMESTIC WIRE TRANSFER INCOMING</t>
  </si>
  <si>
    <t>DOMESTIC WIRE TRANSFER OUTGOING</t>
  </si>
  <si>
    <t>EDI 820 ORIG MAINT</t>
  </si>
  <si>
    <t>EDI 822 ACCOUNT ANALYSIS FEE</t>
  </si>
  <si>
    <t>EDI AUTO D/T TO CLIENT/RCRD</t>
  </si>
  <si>
    <t>EDI AUTO D/T TO CLIENT/TRAN</t>
  </si>
  <si>
    <t>EDI AUTO D/T TO SNTRUST/TRANS</t>
  </si>
  <si>
    <t>EDI AUTO D/T TO SUNTRUST/RCRD</t>
  </si>
  <si>
    <t>EDI ORIGINATION PER 1000 CHAR</t>
  </si>
  <si>
    <t>EDI REPORT PER ACCOUNT</t>
  </si>
  <si>
    <t>EDI TRNSL REPRT OTM &amp; COURIER</t>
  </si>
  <si>
    <t>ELEC WIRE OUT-BOOK DB</t>
  </si>
  <si>
    <t>ELECTRONIC COMMERCE DIRECT TRANS</t>
  </si>
  <si>
    <t>ELECTRONIC DEPOSIT - CHECK NON WFB</t>
  </si>
  <si>
    <t>ELECTRONIC DEPOSIT - CHECK WFB</t>
  </si>
  <si>
    <t>ELECTRONIC DEPOSIT - DEP ADJUSTMENT</t>
  </si>
  <si>
    <t>FAX NOTIFICATION DCN-RECEIPT</t>
  </si>
  <si>
    <t>FAX NOTIFICATION-DCN-VLT</t>
  </si>
  <si>
    <t>FOREIGN EXCHANGE ONLINE DRAFT</t>
  </si>
  <si>
    <t>FOREIGN EXCHANGE ONLINE WIRE OUT</t>
  </si>
  <si>
    <t>FULL RECON MONTHLY FEE</t>
  </si>
  <si>
    <t>FULL RECON PER ITEM FEE</t>
  </si>
  <si>
    <t>FULL RECON TRANSMISSION FEE</t>
  </si>
  <si>
    <t>FULL RECON-BASE FEE</t>
  </si>
  <si>
    <t>FULL RECON-ITEM CHARGE</t>
  </si>
  <si>
    <t>GCS-STOP PAYMENT</t>
  </si>
  <si>
    <t>GEN DISB CKS PD IMAGE</t>
  </si>
  <si>
    <t>GEN DISB CKS PD-IS FRONT IMG</t>
  </si>
  <si>
    <t>GLOBAL ADVICE AR ELEC MAINT</t>
  </si>
  <si>
    <t>GLOBAL ADVICE AR ELEC PER PMT</t>
  </si>
  <si>
    <t>IDS RECREATE</t>
  </si>
  <si>
    <t>IMAGE ARCHIVE-1 YEAR</t>
  </si>
  <si>
    <t>INTERNAL WIRE TRANSFER CREDIT</t>
  </si>
  <si>
    <t>INTERNATIONAL ITEMS DEPOSITED</t>
  </si>
  <si>
    <t>ITEMS DEP LOCAL FED-CITY</t>
  </si>
  <si>
    <t>ITEMS DEP LOCAL FED-RCPC</t>
  </si>
  <si>
    <t>ITEMS DEP NON-LOCAL FED-CITY</t>
  </si>
  <si>
    <t>ITEMS DEP NON-LOCAL FED-RCPC</t>
  </si>
  <si>
    <t>ITEMS DEP ON US</t>
  </si>
  <si>
    <t>ITEMS DEPOSITED</t>
  </si>
  <si>
    <t>ITEMS DEPOSITED CCH</t>
  </si>
  <si>
    <t>ITEMS PAID ENCLOSED</t>
  </si>
  <si>
    <t>LBX BOX RENTAL - CALLER</t>
  </si>
  <si>
    <t>LBX EMAIL/FAX NOTIFICATION</t>
  </si>
  <si>
    <t>LBX INFO DELIVERY DATA ONLY</t>
  </si>
  <si>
    <t>LBX PO BOX RENTAL</t>
  </si>
  <si>
    <t>LBX RETAIL INCOMING OVR/EXP ITEMS</t>
  </si>
  <si>
    <t>LBX RETAIL RESEARCH REQUEST</t>
  </si>
  <si>
    <t>LBX WS MAINTENANCE FEE</t>
  </si>
  <si>
    <t>LBX WS NON ENCLOSURES CORSP ONLY</t>
  </si>
  <si>
    <t>LBX WS WEB ARCHIVE FEE</t>
  </si>
  <si>
    <t>MAIL NOTIF-DCN OR RECEIPT-VLT</t>
  </si>
  <si>
    <t>MAIL NOTIFICATION-DCN-VLT</t>
  </si>
  <si>
    <t>MAINFRAME TRAN-CDR FF ACCT</t>
  </si>
  <si>
    <t>MAINFRAME TRAN-CDR FF ITEM</t>
  </si>
  <si>
    <t>MAINFRAME TRANS-PDR ACCT</t>
  </si>
  <si>
    <t>MAINFRAME TRANS-PDR ITEM</t>
  </si>
  <si>
    <t>MANUAL ACCOUNT TRANSFERS</t>
  </si>
  <si>
    <t>MICR CHECK REJECTS &gt;1% THROUGH 2%</t>
  </si>
  <si>
    <t>MICR CHECK REJECTS OVER 2%</t>
  </si>
  <si>
    <t>NON STD BAG SURCHARGE</t>
  </si>
  <si>
    <t>NONRELATIONSHIP CUST CK CASHED</t>
  </si>
  <si>
    <t>NSF/OVERDRAFT FEE</t>
  </si>
  <si>
    <t>OCM IMAGES VIEWED</t>
  </si>
  <si>
    <t>OCM MONTHLY MAINTENANCE</t>
  </si>
  <si>
    <t>OCM REPORTED ITEMS</t>
  </si>
  <si>
    <t>OLC ANALYSIS STATEMENT</t>
  </si>
  <si>
    <t>OLC CPR PAID REPORT</t>
  </si>
  <si>
    <t>OLC DDA STATEMENT</t>
  </si>
  <si>
    <t>OLC WIRE TRANSFER EMAIL ADVICE</t>
  </si>
  <si>
    <t>ONLINE CASH CON REPORT</t>
  </si>
  <si>
    <t>ONLINE CASH CON REPORT - FIELD</t>
  </si>
  <si>
    <t>ONLINE CHECK DEPOSIT-MONTHLY</t>
  </si>
  <si>
    <t>ONLINE DEPOSITED ITEMS-EARLY</t>
  </si>
  <si>
    <t>ONLINE DEPOSITS CREDITED</t>
  </si>
  <si>
    <t>OTHER CREDITS</t>
  </si>
  <si>
    <t>OTHER DEBITS</t>
  </si>
  <si>
    <t>OTM ACH CORP PYMTS DEBITS ORIG</t>
  </si>
  <si>
    <t>OTM/OLC CPR-RPT (S)/PER RPT</t>
  </si>
  <si>
    <t>OUTBOUND DX-PER ACCT-MTH</t>
  </si>
  <si>
    <t>OVERDRAFT CHARGE-PAID ITEM</t>
  </si>
  <si>
    <t>PAID ONLY RECON TRANSMISSION FEE</t>
  </si>
  <si>
    <t>PAID ONLY/PARTIAL RECON MONTHLY FEE</t>
  </si>
  <si>
    <t>PAYEE VALIDATION MANUAL REVIEW/ITEM</t>
  </si>
  <si>
    <t>PAYEE VALIDATION STANDARD-ITEM</t>
  </si>
  <si>
    <t>PAYMENT MANAGER ACH ADDENDA</t>
  </si>
  <si>
    <t>PAYMENT MANAGER DOMESTIC ACH TRAN</t>
  </si>
  <si>
    <t>PAYMENT MANAGER MONTHLY BASE</t>
  </si>
  <si>
    <t>PCG TRANSACTIONS</t>
  </si>
  <si>
    <t>PCG V+BILLS ENROLLED MAINT</t>
  </si>
  <si>
    <t>PD ONLY/PARTIAL RECON PER ITEM FEE</t>
  </si>
  <si>
    <t>PHOTOCOPY-MANUAL</t>
  </si>
  <si>
    <t>PHOTOCOPY-SELF SERVICE</t>
  </si>
  <si>
    <t>PL LOCKBOX ITEMS</t>
  </si>
  <si>
    <t>POS PAY / RECON PER ITEM</t>
  </si>
  <si>
    <t>POS PAY CHECK VERIFICATION CALL</t>
  </si>
  <si>
    <t>POSITIVE PAY EXCEPTION - CEO IMAGE</t>
  </si>
  <si>
    <t>POSITIVE PAY EXCEPTIONS</t>
  </si>
  <si>
    <t>POSITIVE PAY EXCEPTIONS - BASIC</t>
  </si>
  <si>
    <t>POSITIVE PAY EXCEPTIONS - ITEM</t>
  </si>
  <si>
    <t>POSITIVE PAY MONTHLY BASE - BASIC</t>
  </si>
  <si>
    <t>POSITIVE PAY MTHLY FEE</t>
  </si>
  <si>
    <t>POSITIVE PAY ONLY - ITEM</t>
  </si>
  <si>
    <t>POSITIVE PAY ONLY MONTHLY BASE</t>
  </si>
  <si>
    <t>POSITIVE PAY-BASE FEE</t>
  </si>
  <si>
    <t>POST VERIFY CASH DEPOSITED</t>
  </si>
  <si>
    <t>POST VERIFY DEPOSIT</t>
  </si>
  <si>
    <t>PPAY / DBTFILTR MO PER ACCT</t>
  </si>
  <si>
    <t>PREAUTHORIZED CREDIT</t>
  </si>
  <si>
    <t>PREAUTHORIZED DEBIT</t>
  </si>
  <si>
    <t>PRINTING &amp; SUPPLIES-VENDOR</t>
  </si>
  <si>
    <t>PYMT AUTH MAX CHECK MTHLY BASE</t>
  </si>
  <si>
    <t>QBD/NIGHT DROP DEPOSIT</t>
  </si>
  <si>
    <t>REC MGR OR E-BOX TRANSMISSION</t>
  </si>
  <si>
    <t>RED MONTHLY FEE</t>
  </si>
  <si>
    <t>REDEPOSITED RETURN ITEM</t>
  </si>
  <si>
    <t>REMOTE DEP CK IMAGE PROCESSING</t>
  </si>
  <si>
    <t>RET ITEM OTHER SPECIAL INST</t>
  </si>
  <si>
    <t>RETURN DEPOSITED ITEM</t>
  </si>
  <si>
    <t>RETURN ITEM - CHARGEBACK</t>
  </si>
  <si>
    <t>RETURN ITEM IMAGE ADVICE FAX</t>
  </si>
  <si>
    <t>RETURN ITEM IMAGE FAX PER 2 SIDED</t>
  </si>
  <si>
    <t>RETURN ITEM MANUAL FAX MTHLY BASE</t>
  </si>
  <si>
    <t>RETURN ITEM REDEPOSITED</t>
  </si>
  <si>
    <t>RETURN ITEM REPORTING PER ITEM</t>
  </si>
  <si>
    <t>RETURN ITEMS - FAXED COPIES</t>
  </si>
  <si>
    <t>RETURNS-DUP ADVICE</t>
  </si>
  <si>
    <t>RETURNS-DUPLICATE ADVICE</t>
  </si>
  <si>
    <t>RETURNS-NOTIF COPY SERVICES</t>
  </si>
  <si>
    <t>RETURNS-NOTIF FAX SERVICES</t>
  </si>
  <si>
    <t>RETURNS-NOTIF PHOTOCOPY</t>
  </si>
  <si>
    <t>RETURNS-NOTIFICATION FAX</t>
  </si>
  <si>
    <t>RETURNS-STORE PROCESSING</t>
  </si>
  <si>
    <t>STATEMENT COPY</t>
  </si>
  <si>
    <t>STOP PAY AUTOMATED&lt;=12 MONTHS</t>
  </si>
  <si>
    <t>STOP PAY MANUAL</t>
  </si>
  <si>
    <t>STOP PAYMENT</t>
  </si>
  <si>
    <t>STOP PAYMENT - AUTO RENEWAL</t>
  </si>
  <si>
    <t>STOP PAYMENT - ONLINE</t>
  </si>
  <si>
    <t>STOP PAYMENT - OPERATOR ASSISTED</t>
  </si>
  <si>
    <t>STOP PAYMENT - PAPER CONFIRMATION</t>
  </si>
  <si>
    <t>STOP PAYMENT /PER STOP</t>
  </si>
  <si>
    <t>TRANS MGMT ARMORED CARRIER</t>
  </si>
  <si>
    <t>TTAX RECEIPT OR CONFIRMATION</t>
  </si>
  <si>
    <t>TTAX TAX MAINTENANCE</t>
  </si>
  <si>
    <t>TTAX TAX PAYMENT PER ITEM</t>
  </si>
  <si>
    <t>UPIC MONTHLY MAINTENANCE</t>
  </si>
  <si>
    <t>VAULT DEPOSIT</t>
  </si>
  <si>
    <t>VLT CURRENCY DEP FULL STRAP</t>
  </si>
  <si>
    <t>VLT CURRENCY DEP LOOSE BILL</t>
  </si>
  <si>
    <t>W/T INTERNAL NON-REP OTM WIRE</t>
  </si>
  <si>
    <t>W/T OUT REP (OTM PC WIRE)</t>
  </si>
  <si>
    <t>WELLSIMAGE PAID CHECK DELUXE-ITEM</t>
  </si>
  <si>
    <t>WELLSIMAGE PAID CHECK MONTHLY BASE</t>
  </si>
  <si>
    <t>WELLSIMAGE PAID CHECK PER CD</t>
  </si>
  <si>
    <t>WELLSIMAGE PAID CHECK PER ITEM</t>
  </si>
  <si>
    <t>WELLSTAX ACCESS CODE MONTHLY BASE</t>
  </si>
  <si>
    <t>WELLSTAX PAYMENT</t>
  </si>
  <si>
    <t>WELLSTAX RECEIPT</t>
  </si>
  <si>
    <t>WIRE BOOK TRANSFER - CEO</t>
  </si>
  <si>
    <t>WIRE DETAIL RPT SUBSCRIPTION-ACCT</t>
  </si>
  <si>
    <t>WIRE DETAIL RPT SUBSCRIPTION-ITEM</t>
  </si>
  <si>
    <t>WIRE DRAWDOWN - CEO</t>
  </si>
  <si>
    <t>WIRE IN - DOMESTIC</t>
  </si>
  <si>
    <t>WIRE IN DRAWDOWN- DOMESTIC</t>
  </si>
  <si>
    <t>WIRE IN INTL - USD OR FX</t>
  </si>
  <si>
    <t>WIRE IN PHONE ADVICE</t>
  </si>
  <si>
    <t>WIRE IN REPAIR SURCHARGE</t>
  </si>
  <si>
    <t>WIRE IN VIA CORRESPONDENT BK-USD/FX</t>
  </si>
  <si>
    <t>WIRE INTERNAL DRAWDOWN</t>
  </si>
  <si>
    <t>WIRE MAIL CONFIRMATION</t>
  </si>
  <si>
    <t>WIRE MONTHLY DDA BASE - VOICE</t>
  </si>
  <si>
    <t>WIRE OUT - RETURNED TO ORIGINATOR</t>
  </si>
  <si>
    <t>WIRE OUT DOMESTIC - CEO</t>
  </si>
  <si>
    <t>WIRE OUT INTL FX- CEO</t>
  </si>
  <si>
    <t>WIRE OUT INTL USD - CEO</t>
  </si>
  <si>
    <t>WIRE OUT REPAIR SURCHARGE</t>
  </si>
  <si>
    <t>WIRE SECURITY PIN MONTHLY BASE</t>
  </si>
  <si>
    <t>WIRE TEMPLATE STORAGE MONTHLY BASE</t>
  </si>
  <si>
    <t>WLBX 21-40 ACCEPTAB..LB.281823</t>
  </si>
  <si>
    <t>WLBX 7 YR B/W IMAGE ARCHIVE</t>
  </si>
  <si>
    <t>WLBX 90 DAY B/W IMAGE ARCHIVE</t>
  </si>
  <si>
    <t>WLBX BULK IMAGE RETRIEVAL-IMG</t>
  </si>
  <si>
    <t>WLBX CD ROM</t>
  </si>
  <si>
    <t>WLBX CD ROM PER IMAGE</t>
  </si>
  <si>
    <t>WLBX CHECK IMAGE/PHOTOCOPY</t>
  </si>
  <si>
    <t>WLBX DOC NONSTD REASSOCIATION</t>
  </si>
  <si>
    <t>WLBX DOCUMENT REASSOCIATION</t>
  </si>
  <si>
    <t>WLBX IMAGE FILE IMPORT-IMAG</t>
  </si>
  <si>
    <t>WLBX IMAGE WEB REPORTING MTHLY BASE</t>
  </si>
  <si>
    <t>WLBX MULTIPLE PAYEE 10-39</t>
  </si>
  <si>
    <t>WLBX NON-TRUNCATE PKG PREP MO BASE</t>
  </si>
  <si>
    <t>WLBX PAPER RETURN</t>
  </si>
  <si>
    <t>WLBX PKG MULTIPLE MAILING</t>
  </si>
  <si>
    <t>WLBX PKG US MAIL DELIVERY</t>
  </si>
  <si>
    <t>WLBX PO BOX ANNUAL RENTAL</t>
  </si>
  <si>
    <t>WLBX ROUGH SORT 5 OR LESS</t>
  </si>
  <si>
    <t>WTLBX 7 YEAR B/W IMAGE ARCHIVE</t>
  </si>
  <si>
    <t>WTLBX CHECK PHOTOCOPY</t>
  </si>
  <si>
    <t>WTLBX DOCUMENT SCANNED - NON SCAN</t>
  </si>
  <si>
    <t>WTLBX MULTIPLE PAYEE 10-39</t>
  </si>
  <si>
    <t>WTLBX NON-TRUNCATE PKG PREP MO BASE</t>
  </si>
  <si>
    <t>WTLBX PAPER RETURN - NON SCAN</t>
  </si>
  <si>
    <t>WTLBX VALUE ADDED KEYING - NON SCAN</t>
  </si>
  <si>
    <t>ZBA MAIN ACCT</t>
  </si>
  <si>
    <t>ZBA MASTER ACCOUNT</t>
  </si>
  <si>
    <t>ZBA SUB ACCT</t>
  </si>
  <si>
    <t>ZERO BALANCE MONTHLY BASE</t>
  </si>
  <si>
    <t>01 04 42</t>
  </si>
  <si>
    <t>01 00 00</t>
  </si>
  <si>
    <t>25 02 01</t>
  </si>
  <si>
    <t>25 01 20</t>
  </si>
  <si>
    <t>25 10 50</t>
  </si>
  <si>
    <t>25 10 53</t>
  </si>
  <si>
    <t>25 10 52</t>
  </si>
  <si>
    <t>25 04 00</t>
  </si>
  <si>
    <t>25 07 03</t>
  </si>
  <si>
    <t>25 06 41</t>
  </si>
  <si>
    <t>25 01 01</t>
  </si>
  <si>
    <t>25 01 00</t>
  </si>
  <si>
    <t>25 02 00</t>
  </si>
  <si>
    <t>25 06 20</t>
  </si>
  <si>
    <t>25 06 40</t>
  </si>
  <si>
    <t>25 06 21</t>
  </si>
  <si>
    <t>25 06 22</t>
  </si>
  <si>
    <t>25 07 10</t>
  </si>
  <si>
    <t>25 05 04</t>
  </si>
  <si>
    <t>25 07 11</t>
  </si>
  <si>
    <t>25 00 00</t>
  </si>
  <si>
    <t>25 03 02</t>
  </si>
  <si>
    <t>25 10 70</t>
  </si>
  <si>
    <t>25 99 99</t>
  </si>
  <si>
    <t>25 01 05</t>
  </si>
  <si>
    <t>25 01 0A</t>
  </si>
  <si>
    <t>25 01 07</t>
  </si>
  <si>
    <t>25 08 00</t>
  </si>
  <si>
    <t>25 02 20</t>
  </si>
  <si>
    <t>25 02 02</t>
  </si>
  <si>
    <t>25 03 11</t>
  </si>
  <si>
    <t>25 03 12</t>
  </si>
  <si>
    <t>25 06 42</t>
  </si>
  <si>
    <t>25 10 51</t>
  </si>
  <si>
    <t>01 04 11</t>
  </si>
  <si>
    <t>20 03 10</t>
  </si>
  <si>
    <t>20 99 99</t>
  </si>
  <si>
    <t>20 01 10</t>
  </si>
  <si>
    <t>20 03 01</t>
  </si>
  <si>
    <t>20 02 01</t>
  </si>
  <si>
    <t>20 04 20</t>
  </si>
  <si>
    <t>40 00 52</t>
  </si>
  <si>
    <t>20 00 10</t>
  </si>
  <si>
    <t>15 03 10</t>
  </si>
  <si>
    <t>20 00 20</t>
  </si>
  <si>
    <t>20 01 20</t>
  </si>
  <si>
    <t>15 03 22</t>
  </si>
  <si>
    <t>15 00 30</t>
  </si>
  <si>
    <t>20 03 25</t>
  </si>
  <si>
    <t>40 02 72</t>
  </si>
  <si>
    <t>10 00 00</t>
  </si>
  <si>
    <t>01 06 30</t>
  </si>
  <si>
    <t>40 00 00</t>
  </si>
  <si>
    <t>40 02 21</t>
  </si>
  <si>
    <t>01 08 01</t>
  </si>
  <si>
    <t>40 00 5Z</t>
  </si>
  <si>
    <t>35 03 20</t>
  </si>
  <si>
    <t>10 00 1Z</t>
  </si>
  <si>
    <t>10 00 44</t>
  </si>
  <si>
    <t>10 00 4B</t>
  </si>
  <si>
    <t>10 00 4A</t>
  </si>
  <si>
    <t>26 03 05</t>
  </si>
  <si>
    <t>26 07 00</t>
  </si>
  <si>
    <t>26 05 00</t>
  </si>
  <si>
    <t>26 06 00</t>
  </si>
  <si>
    <t>26 03 10</t>
  </si>
  <si>
    <t>26 01 20</t>
  </si>
  <si>
    <t>26 00 00</t>
  </si>
  <si>
    <t>10 00 15</t>
  </si>
  <si>
    <t>60 99 99</t>
  </si>
  <si>
    <t>10 05 20</t>
  </si>
  <si>
    <t>10 01 41</t>
  </si>
  <si>
    <t>10 01 44</t>
  </si>
  <si>
    <t>10 01 48</t>
  </si>
  <si>
    <t>10 05 01</t>
  </si>
  <si>
    <t>10 01 00</t>
  </si>
  <si>
    <t>10 00 01</t>
  </si>
  <si>
    <t>10 01 54</t>
  </si>
  <si>
    <t>10 07 01</t>
  </si>
  <si>
    <t>15 13 53</t>
  </si>
  <si>
    <t>15 13 51</t>
  </si>
  <si>
    <t>15 13 50</t>
  </si>
  <si>
    <t>01 04 05</t>
  </si>
  <si>
    <t>20 02 03</t>
  </si>
  <si>
    <t>15 13 60</t>
  </si>
  <si>
    <t>40 00 02</t>
  </si>
  <si>
    <t>15 07 00</t>
  </si>
  <si>
    <t>30 05 24</t>
  </si>
  <si>
    <t>01 03 00</t>
  </si>
  <si>
    <t>40 02 ZZ</t>
  </si>
  <si>
    <t>15 13 52</t>
  </si>
  <si>
    <t>40 02 71</t>
  </si>
  <si>
    <t>20 02 00</t>
  </si>
  <si>
    <t>10 04 10</t>
  </si>
  <si>
    <t>10 04 14</t>
  </si>
  <si>
    <t>01 01 00</t>
  </si>
  <si>
    <t>01 00 99</t>
  </si>
  <si>
    <t>40 03 40</t>
  </si>
  <si>
    <t>15 02 40</t>
  </si>
  <si>
    <t>15 13 42</t>
  </si>
  <si>
    <t>10 02 00</t>
  </si>
  <si>
    <t>15 11 00</t>
  </si>
  <si>
    <t>15 01 00</t>
  </si>
  <si>
    <t>15 03 00</t>
  </si>
  <si>
    <t>15 99 99</t>
  </si>
  <si>
    <t>10 02 1Z</t>
  </si>
  <si>
    <t>10 02 2Z</t>
  </si>
  <si>
    <t>10 03 10</t>
  </si>
  <si>
    <t>01 04 99</t>
  </si>
  <si>
    <t>20 02 10</t>
  </si>
  <si>
    <t>10 01 11</t>
  </si>
  <si>
    <t>15 00 00</t>
  </si>
  <si>
    <t>15 01 12</t>
  </si>
  <si>
    <t>01 01 01</t>
  </si>
  <si>
    <t>15 01 20</t>
  </si>
  <si>
    <t>10 10 20</t>
  </si>
  <si>
    <t>30 00 00</t>
  </si>
  <si>
    <t>31 04 20</t>
  </si>
  <si>
    <t>30 99 00</t>
  </si>
  <si>
    <t>01 04 00</t>
  </si>
  <si>
    <t>30 05 10</t>
  </si>
  <si>
    <t>30 02 25</t>
  </si>
  <si>
    <t>30 02 21</t>
  </si>
  <si>
    <t>30 02 29</t>
  </si>
  <si>
    <t>40 10 00</t>
  </si>
  <si>
    <t>25 99 9A</t>
  </si>
  <si>
    <t>40 00 55</t>
  </si>
  <si>
    <t>40 02 75</t>
  </si>
  <si>
    <t>40 02 99</t>
  </si>
  <si>
    <t>35 00 00</t>
  </si>
  <si>
    <t>35 04 09</t>
  </si>
  <si>
    <t>15 04 13</t>
  </si>
  <si>
    <t>40 01 00</t>
  </si>
  <si>
    <t>01 06 40</t>
  </si>
  <si>
    <t>10 00 49</t>
  </si>
  <si>
    <t>10 00 1A</t>
  </si>
  <si>
    <t>10 01 1Z</t>
  </si>
  <si>
    <t>40 01 21</t>
  </si>
  <si>
    <t>40 02 28</t>
  </si>
  <si>
    <t>15 11 99</t>
  </si>
  <si>
    <t>01 03 20</t>
  </si>
  <si>
    <t>15 13 3Z</t>
  </si>
  <si>
    <t>10 05 00</t>
  </si>
  <si>
    <t>00 02 30</t>
  </si>
  <si>
    <t>10 06 10</t>
  </si>
  <si>
    <t>01 02 01</t>
  </si>
  <si>
    <t>10 06 00</t>
  </si>
  <si>
    <t>10 02 23</t>
  </si>
  <si>
    <t>10 02 20</t>
  </si>
  <si>
    <t>10 04 00</t>
  </si>
  <si>
    <t>10 02 24</t>
  </si>
  <si>
    <t>35 01 00</t>
  </si>
  <si>
    <t>35 03 00</t>
  </si>
  <si>
    <t>30 02 00</t>
  </si>
  <si>
    <t>30 01 00</t>
  </si>
  <si>
    <t>30 01 12</t>
  </si>
  <si>
    <t>30 02 22</t>
  </si>
  <si>
    <t>35 01 23</t>
  </si>
  <si>
    <t>10 02 30</t>
  </si>
  <si>
    <t>10 99 99</t>
  </si>
  <si>
    <t>10 04 20</t>
  </si>
  <si>
    <t>60 02 10</t>
  </si>
  <si>
    <t>60 02 21</t>
  </si>
  <si>
    <t>01 06 00</t>
  </si>
  <si>
    <t>15 01 02</t>
  </si>
  <si>
    <t>30 05 22</t>
  </si>
  <si>
    <t>05 01 1R</t>
  </si>
  <si>
    <t>40 99 99</t>
  </si>
  <si>
    <t>10 02 22</t>
  </si>
  <si>
    <t>10 02 2B</t>
  </si>
  <si>
    <t>15 01 09</t>
  </si>
  <si>
    <t>05 02 00</t>
  </si>
  <si>
    <t>05 03 2Z</t>
  </si>
  <si>
    <t>05 04 01</t>
  </si>
  <si>
    <t>05 00 12</t>
  </si>
  <si>
    <t>05 02 1I</t>
  </si>
  <si>
    <t>05 02 3C</t>
  </si>
  <si>
    <t>05 00 00</t>
  </si>
  <si>
    <t>05 01 1M</t>
  </si>
  <si>
    <t>05 01 40</t>
  </si>
  <si>
    <t>40 01 10</t>
  </si>
  <si>
    <t>35 99 99</t>
  </si>
  <si>
    <t>01 99 99</t>
  </si>
  <si>
    <t>15 05 00</t>
  </si>
  <si>
    <t>15 03 40</t>
  </si>
  <si>
    <t>40 00 10</t>
  </si>
  <si>
    <t>40 10 02</t>
  </si>
  <si>
    <t>40 22 1</t>
  </si>
  <si>
    <t>40 00 0Z</t>
  </si>
  <si>
    <t>01 04 06</t>
  </si>
  <si>
    <t>40 05 00</t>
  </si>
  <si>
    <t>01 03 06</t>
  </si>
  <si>
    <t>26 04 00</t>
  </si>
  <si>
    <t>31 01 10</t>
  </si>
  <si>
    <t>15 02 99</t>
  </si>
  <si>
    <t>15 01 22</t>
  </si>
  <si>
    <t>30 02 99</t>
  </si>
  <si>
    <t>31 99 99</t>
  </si>
  <si>
    <t>01 06 10</t>
  </si>
  <si>
    <t>99 99 99</t>
  </si>
  <si>
    <t>15 04 01</t>
  </si>
  <si>
    <t>15 07 23</t>
  </si>
  <si>
    <t>20 03 99</t>
  </si>
  <si>
    <t>15 13 58</t>
  </si>
  <si>
    <t>15 08 10</t>
  </si>
  <si>
    <t>10 00 07</t>
  </si>
  <si>
    <t>10 13 00</t>
  </si>
  <si>
    <t>10 04 02</t>
  </si>
  <si>
    <t>10 04 01</t>
  </si>
  <si>
    <t>10 04 15</t>
  </si>
  <si>
    <t>15 04 10</t>
  </si>
  <si>
    <t>15 04 20</t>
  </si>
  <si>
    <t>15 04 12</t>
  </si>
  <si>
    <t>15 04 99</t>
  </si>
  <si>
    <t>10 10 10</t>
  </si>
  <si>
    <t>10 01 15</t>
  </si>
  <si>
    <t>10 01 14</t>
  </si>
  <si>
    <t>35 01 24</t>
  </si>
  <si>
    <t>15 13 99</t>
  </si>
  <si>
    <t>05 06 00</t>
  </si>
  <si>
    <t>35 04 12</t>
  </si>
  <si>
    <t>35 04 02</t>
  </si>
  <si>
    <t>35 05 24</t>
  </si>
  <si>
    <t>35 05 25</t>
  </si>
  <si>
    <t>35 03 10</t>
  </si>
  <si>
    <t>35 05 29</t>
  </si>
  <si>
    <t>35 04 11</t>
  </si>
  <si>
    <t>35 01 04</t>
  </si>
  <si>
    <t>35 01 13</t>
  </si>
  <si>
    <t>05 01 31</t>
  </si>
  <si>
    <t>05 01 3A</t>
  </si>
  <si>
    <t>05 01 3B</t>
  </si>
  <si>
    <t>05 04 05</t>
  </si>
  <si>
    <t>05 01 1P</t>
  </si>
  <si>
    <t>05 01 1A</t>
  </si>
  <si>
    <t>05 04 1Z</t>
  </si>
  <si>
    <t>05 05 30</t>
  </si>
  <si>
    <t>05 04 13</t>
  </si>
  <si>
    <t>05 04 00</t>
  </si>
  <si>
    <t>05 04 24</t>
  </si>
  <si>
    <t>05 01 26</t>
  </si>
  <si>
    <t>05 01 21</t>
  </si>
  <si>
    <t>05 03 00</t>
  </si>
  <si>
    <t>05 01 17</t>
  </si>
  <si>
    <t>05 01 1L</t>
  </si>
  <si>
    <t>05 01 20</t>
  </si>
  <si>
    <t>05 05 00</t>
  </si>
  <si>
    <t>05 04 20</t>
  </si>
  <si>
    <t>05 00 2Z</t>
  </si>
  <si>
    <t>05 01 00</t>
  </si>
  <si>
    <t>05 01 36</t>
  </si>
  <si>
    <t>05 01 1N</t>
  </si>
  <si>
    <t>05 01 1F</t>
  </si>
  <si>
    <t>05 01 33</t>
  </si>
  <si>
    <t>05 04 10</t>
  </si>
  <si>
    <t>05 00 20</t>
  </si>
  <si>
    <t>05 01 12</t>
  </si>
  <si>
    <t>05 01 01</t>
  </si>
  <si>
    <t>05 03 21</t>
  </si>
  <si>
    <t>05 99 99</t>
  </si>
  <si>
    <t>01 00 20</t>
  </si>
  <si>
    <t>01 00 21</t>
  </si>
  <si>
    <t>17/072</t>
  </si>
  <si>
    <t>ACH EXCEPTION PROCESS-DUPLICATE FILE</t>
  </si>
  <si>
    <t>ACCOUNT MAINTENANCE W/CHK RETURN</t>
  </si>
  <si>
    <t>ACH WELLS FARGO NOC-INFO REPT ADVICE</t>
  </si>
  <si>
    <t xml:space="preserve">ACH WELLS FARGO NOC - TRANS ADVICE   </t>
  </si>
  <si>
    <t>BIB (ONLINE BANKING)ADDL INFO REPORT FEE</t>
  </si>
  <si>
    <t>ACH CEO (ONLINE BANKING) FRAUD FILTER REVIEW - ITEM</t>
  </si>
  <si>
    <t>CASH CONC DEP INPUT WEB ADDL FIELD</t>
  </si>
  <si>
    <t>CASH CONC DEP INPUT WEB FIRST FIELD</t>
  </si>
  <si>
    <t>CASH CONC ONLINE MONTHLY BASE</t>
  </si>
  <si>
    <t>CEO (ONLINE BANKING) ACH HYP ITM DET INQ - PER ITEM</t>
  </si>
  <si>
    <t>CPO (ONLINE BANKING) ACCELERATE PREM MAINT</t>
  </si>
  <si>
    <t>FDIC INSURANCE (DEPOSIT ADMIN OR ASSESSMENT FEE/RECOUPMENT)</t>
  </si>
  <si>
    <t>INFO FAX RETURN MONTHLY BASE</t>
  </si>
  <si>
    <t>OCM (ONLINE BANKING) ACCOUNT MAINTENANCE</t>
  </si>
  <si>
    <t>OLC (ONLINE COURIER) ACH RETURNS RPT</t>
  </si>
  <si>
    <t>OTM (ONLINE BANKING)/OLC ACH-EDI/PER RPT</t>
  </si>
  <si>
    <t>RED (REMOTE EXPRESS DEPOSIT) ADDITIONAL ACCOUNT FEE</t>
  </si>
  <si>
    <t>WLBX CARD PAYMENT R.</t>
  </si>
  <si>
    <t>WLBX CASH TRANSACTI</t>
  </si>
  <si>
    <t>WLBX CD-DVD MAINTEN</t>
  </si>
  <si>
    <t>WLBX CD-DVD PER DIS</t>
  </si>
  <si>
    <t>WLBX CD-DVD PER IMA</t>
  </si>
  <si>
    <t>WLBX CHECK DATE REV</t>
  </si>
  <si>
    <t>WLBX WALK-IN COURIER</t>
  </si>
  <si>
    <t>WLBX USPS 1ST CLASS</t>
  </si>
  <si>
    <t>WLBX SPECIAL REPORT</t>
  </si>
  <si>
    <t>WLBX SCANNABLE SORT</t>
  </si>
  <si>
    <t>WLBX SCANNABLE PROC</t>
  </si>
  <si>
    <t xml:space="preserve">WLBX SCANNABLE LBX </t>
  </si>
  <si>
    <t>WLBX REJECT &amp; CD ON</t>
  </si>
  <si>
    <t xml:space="preserve">WLBX REASSOCIATION </t>
  </si>
  <si>
    <t>WLBX PAYEE VALIDATI</t>
  </si>
  <si>
    <t>WLBX PAPER PROC PER</t>
  </si>
  <si>
    <t>WLBX PAPER LBX MAIN</t>
  </si>
  <si>
    <t>WLBX PAID IN FULL C</t>
  </si>
  <si>
    <t>WLBX PAPER CHECK PR</t>
  </si>
  <si>
    <t>WLBX NON BUS DAY TR</t>
  </si>
  <si>
    <t>WLBX NON BUS DAY DE</t>
  </si>
  <si>
    <t>WLBX LOCKBOX PROC P</t>
  </si>
  <si>
    <t xml:space="preserve">WLBX LOCKBOX MAINT </t>
  </si>
  <si>
    <t xml:space="preserve">WLBX IMAGE WEB PER </t>
  </si>
  <si>
    <t>WLBX IMAGE TRANS PE</t>
  </si>
  <si>
    <t>WLBX IMAGE TRANS MA</t>
  </si>
  <si>
    <t xml:space="preserve">WLBX CHECK PRINT   </t>
  </si>
  <si>
    <t xml:space="preserve">WLBX COMPANY LEVEL </t>
  </si>
  <si>
    <t>WLBX CORRESPONDENCE</t>
  </si>
  <si>
    <t>WLBX COURIER DELIVE</t>
  </si>
  <si>
    <t>WLBX CPO REC MAINTE</t>
  </si>
  <si>
    <t>WLBX CPO REC PER IM</t>
  </si>
  <si>
    <t xml:space="preserve">WLBX DATA CAPTURE </t>
  </si>
  <si>
    <t>WLBX DATA TRAN MAIN</t>
  </si>
  <si>
    <t>WLBX DATA TRANS PER</t>
  </si>
  <si>
    <t>WLBX DEPOSIT PREP P</t>
  </si>
  <si>
    <t>WLBX DOCUMENT RETUR</t>
  </si>
  <si>
    <t>WLBX DUAL SIDED IMA</t>
  </si>
  <si>
    <t xml:space="preserve">WLBX FOREIGN ITEM  </t>
  </si>
  <si>
    <t>WLBX IMAGE DOCUMENT</t>
  </si>
  <si>
    <t>SWEEP PROGRAM, OVERNIGHT TRANSACTION FEE</t>
  </si>
  <si>
    <t>SWEEP PROGRAM, OVERNIGHT MO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</si>
</sst>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i/>
      <sz val="12"/>
      <color theme="1"/>
      <name val="Book Antiqua"/>
      <family val="1"/>
    </font>
    <font>
      <b/>
      <i/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20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u/>
      <sz val="12"/>
      <color theme="1"/>
      <name val="Times New Roman"/>
      <family val="1"/>
    </font>
    <font>
      <u/>
      <sz val="12"/>
      <color theme="1"/>
      <name val="Arial"/>
      <family val="2"/>
    </font>
    <font>
      <sz val="11"/>
      <color theme="1"/>
      <name val="Book Antiqua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21" fillId="0" borderId="0">
      <alignment vertical="center"/>
    </xf>
    <xf numFmtId="0" fontId="22" fillId="0" borderId="0" applyNumberFormat="0" applyFill="0" applyBorder="0" applyAlignment="0" applyProtection="0"/>
  </cellStyleXfs>
  <cellXfs count="148">
    <xf numFmtId="0" fontId="0" fillId="0" borderId="0" xfId="0"/>
    <xf numFmtId="0" fontId="18" fillId="0" borderId="10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9" fillId="0" borderId="0" xfId="0" applyFont="1"/>
    <xf numFmtId="17" fontId="18" fillId="0" borderId="20" xfId="0" applyNumberFormat="1" applyFont="1" applyBorder="1" applyAlignment="1">
      <alignment horizontal="left" wrapText="1"/>
    </xf>
    <xf numFmtId="0" fontId="2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5" fillId="0" borderId="0" xfId="0" applyFont="1" applyAlignment="1"/>
    <xf numFmtId="0" fontId="23" fillId="0" borderId="0" xfId="0" applyFont="1"/>
    <xf numFmtId="0" fontId="24" fillId="0" borderId="0" xfId="0" applyFont="1" applyBorder="1" applyAlignment="1">
      <alignment horizontal="left" wrapText="1" indent="1"/>
    </xf>
    <xf numFmtId="0" fontId="24" fillId="0" borderId="0" xfId="0" applyFont="1" applyBorder="1" applyAlignment="1">
      <alignment horizontal="left" wrapText="1"/>
    </xf>
    <xf numFmtId="0" fontId="24" fillId="0" borderId="19" xfId="0" applyFont="1" applyBorder="1" applyAlignment="1">
      <alignment horizontal="left" wrapText="1"/>
    </xf>
    <xf numFmtId="0" fontId="23" fillId="0" borderId="0" xfId="0" applyFont="1" applyAlignment="1"/>
    <xf numFmtId="0" fontId="24" fillId="0" borderId="19" xfId="0" applyFont="1" applyFill="1" applyBorder="1" applyAlignment="1">
      <alignment horizontal="left" wrapText="1"/>
    </xf>
    <xf numFmtId="17" fontId="24" fillId="0" borderId="10" xfId="0" applyNumberFormat="1" applyFont="1" applyBorder="1" applyAlignment="1">
      <alignment horizontal="left" wrapText="1"/>
    </xf>
    <xf numFmtId="0" fontId="24" fillId="0" borderId="21" xfId="0" applyFont="1" applyBorder="1" applyAlignment="1">
      <alignment horizontal="left" wrapText="1" indent="1"/>
    </xf>
    <xf numFmtId="0" fontId="24" fillId="0" borderId="22" xfId="0" applyFont="1" applyBorder="1" applyAlignment="1">
      <alignment horizontal="left" wrapText="1" indent="1"/>
    </xf>
    <xf numFmtId="0" fontId="24" fillId="0" borderId="22" xfId="0" applyFont="1" applyBorder="1" applyAlignment="1">
      <alignment horizontal="left" wrapText="1"/>
    </xf>
    <xf numFmtId="0" fontId="24" fillId="0" borderId="23" xfId="0" applyFont="1" applyBorder="1" applyAlignment="1">
      <alignment horizontal="left" wrapText="1"/>
    </xf>
    <xf numFmtId="0" fontId="23" fillId="0" borderId="0" xfId="0" quotePrefix="1" applyFont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19" xfId="0" applyFont="1" applyBorder="1" applyAlignment="1">
      <alignment vertical="center"/>
    </xf>
    <xf numFmtId="0" fontId="23" fillId="0" borderId="0" xfId="0" applyFont="1" applyBorder="1"/>
    <xf numFmtId="0" fontId="24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wrapText="1"/>
    </xf>
    <xf numFmtId="0" fontId="24" fillId="0" borderId="26" xfId="0" applyFont="1" applyBorder="1" applyAlignment="1">
      <alignment horizontal="left" vertical="center" wrapText="1" indent="1"/>
    </xf>
    <xf numFmtId="0" fontId="23" fillId="0" borderId="29" xfId="0" applyFont="1" applyBorder="1" applyAlignment="1">
      <alignment wrapText="1"/>
    </xf>
    <xf numFmtId="0" fontId="23" fillId="0" borderId="30" xfId="0" applyFont="1" applyBorder="1" applyAlignment="1">
      <alignment wrapText="1"/>
    </xf>
    <xf numFmtId="0" fontId="24" fillId="0" borderId="34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3" fillId="0" borderId="0" xfId="0" applyFont="1" applyBorder="1" applyAlignment="1"/>
    <xf numFmtId="0" fontId="23" fillId="0" borderId="0" xfId="0" quotePrefix="1" applyFont="1" applyAlignment="1">
      <alignment horizontal="center"/>
    </xf>
    <xf numFmtId="0" fontId="24" fillId="0" borderId="0" xfId="0" applyFont="1" applyBorder="1" applyAlignment="1">
      <alignment horizontal="left" wrapText="1" indent="1"/>
    </xf>
    <xf numFmtId="0" fontId="24" fillId="0" borderId="0" xfId="0" applyFont="1" applyBorder="1" applyAlignment="1">
      <alignment horizontal="left" vertical="center" wrapText="1" indent="1"/>
    </xf>
    <xf numFmtId="0" fontId="25" fillId="0" borderId="0" xfId="0" applyFont="1" applyBorder="1" applyAlignment="1"/>
    <xf numFmtId="0" fontId="23" fillId="0" borderId="0" xfId="0" applyFont="1" applyBorder="1" applyAlignment="1">
      <alignment vertical="center" wrapText="1"/>
    </xf>
    <xf numFmtId="0" fontId="24" fillId="0" borderId="18" xfId="0" applyFont="1" applyBorder="1" applyAlignment="1">
      <alignment horizontal="left" wrapText="1" indent="1"/>
    </xf>
    <xf numFmtId="0" fontId="24" fillId="0" borderId="0" xfId="0" applyFont="1" applyBorder="1" applyAlignment="1">
      <alignment horizontal="left" wrapText="1" indent="1"/>
    </xf>
    <xf numFmtId="0" fontId="24" fillId="0" borderId="0" xfId="0" applyFont="1" applyFill="1" applyBorder="1" applyAlignment="1">
      <alignment horizontal="left" wrapText="1"/>
    </xf>
    <xf numFmtId="0" fontId="24" fillId="0" borderId="15" xfId="0" applyFont="1" applyBorder="1" applyAlignment="1">
      <alignment horizontal="left" wrapText="1" indent="1"/>
    </xf>
    <xf numFmtId="0" fontId="24" fillId="0" borderId="16" xfId="0" applyFont="1" applyBorder="1" applyAlignment="1">
      <alignment horizontal="left" wrapText="1" indent="1"/>
    </xf>
    <xf numFmtId="0" fontId="24" fillId="0" borderId="16" xfId="0" applyFont="1" applyBorder="1" applyAlignment="1">
      <alignment horizontal="left" wrapText="1"/>
    </xf>
    <xf numFmtId="0" fontId="24" fillId="0" borderId="17" xfId="0" applyFont="1" applyBorder="1" applyAlignment="1">
      <alignment horizontal="left" wrapText="1"/>
    </xf>
    <xf numFmtId="0" fontId="24" fillId="0" borderId="18" xfId="0" applyFont="1" applyBorder="1" applyAlignment="1">
      <alignment horizontal="left" wrapText="1" indent="1"/>
    </xf>
    <xf numFmtId="0" fontId="24" fillId="0" borderId="0" xfId="0" applyFont="1" applyBorder="1" applyAlignment="1">
      <alignment horizontal="left" wrapText="1" indent="1"/>
    </xf>
    <xf numFmtId="164" fontId="19" fillId="0" borderId="0" xfId="0" applyNumberFormat="1" applyFont="1"/>
    <xf numFmtId="0" fontId="31" fillId="0" borderId="0" xfId="0" applyFont="1"/>
    <xf numFmtId="0" fontId="32" fillId="0" borderId="0" xfId="0" applyFont="1"/>
    <xf numFmtId="0" fontId="24" fillId="0" borderId="18" xfId="0" applyFont="1" applyBorder="1" applyAlignment="1">
      <alignment horizontal="left" wrapText="1" indent="1"/>
    </xf>
    <xf numFmtId="0" fontId="24" fillId="0" borderId="0" xfId="0" applyFont="1" applyFill="1" applyBorder="1" applyAlignment="1">
      <alignment horizontal="left" wrapText="1"/>
    </xf>
    <xf numFmtId="0" fontId="0" fillId="0" borderId="10" xfId="0" applyBorder="1" applyAlignment="1">
      <alignment horizontal="left" wrapText="1" indent="1"/>
    </xf>
    <xf numFmtId="0" fontId="0" fillId="0" borderId="0" xfId="0" applyAlignment="1">
      <alignment horizontal="center"/>
    </xf>
    <xf numFmtId="0" fontId="24" fillId="0" borderId="0" xfId="0" applyFont="1" applyBorder="1" applyAlignment="1">
      <alignment horizontal="left" wrapText="1" indent="1"/>
    </xf>
    <xf numFmtId="0" fontId="24" fillId="0" borderId="39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/>
    </xf>
    <xf numFmtId="0" fontId="24" fillId="33" borderId="36" xfId="0" applyFont="1" applyFill="1" applyBorder="1" applyAlignment="1">
      <alignment horizontal="left" vertical="center" wrapText="1" indent="1"/>
    </xf>
    <xf numFmtId="0" fontId="23" fillId="33" borderId="37" xfId="0" applyFont="1" applyFill="1" applyBorder="1" applyAlignment="1">
      <alignment wrapText="1"/>
    </xf>
    <xf numFmtId="0" fontId="18" fillId="34" borderId="12" xfId="0" applyFont="1" applyFill="1" applyBorder="1" applyAlignment="1">
      <alignment wrapText="1"/>
    </xf>
    <xf numFmtId="165" fontId="16" fillId="34" borderId="12" xfId="0" applyNumberFormat="1" applyFont="1" applyFill="1" applyBorder="1"/>
    <xf numFmtId="0" fontId="24" fillId="34" borderId="12" xfId="0" applyFont="1" applyFill="1" applyBorder="1" applyAlignment="1">
      <alignment wrapText="1"/>
    </xf>
    <xf numFmtId="0" fontId="24" fillId="34" borderId="25" xfId="0" applyFont="1" applyFill="1" applyBorder="1" applyAlignment="1">
      <alignment wrapText="1"/>
    </xf>
    <xf numFmtId="0" fontId="25" fillId="0" borderId="0" xfId="0" applyFont="1" applyFill="1" applyAlignment="1"/>
    <xf numFmtId="0" fontId="24" fillId="0" borderId="38" xfId="0" applyFont="1" applyBorder="1" applyAlignment="1">
      <alignment horizontal="center" vertical="center" wrapText="1"/>
    </xf>
    <xf numFmtId="0" fontId="33" fillId="0" borderId="0" xfId="0" applyFont="1"/>
    <xf numFmtId="0" fontId="34" fillId="0" borderId="0" xfId="0" applyFont="1"/>
    <xf numFmtId="0" fontId="22" fillId="0" borderId="20" xfId="47" applyBorder="1" applyAlignment="1">
      <alignment horizontal="left" wrapText="1"/>
    </xf>
    <xf numFmtId="0" fontId="35" fillId="0" borderId="12" xfId="0" applyFont="1" applyBorder="1"/>
    <xf numFmtId="0" fontId="35" fillId="0" borderId="12" xfId="0" applyFont="1" applyBorder="1" applyAlignment="1">
      <alignment horizontal="right"/>
    </xf>
    <xf numFmtId="0" fontId="35" fillId="0" borderId="41" xfId="0" applyFont="1" applyBorder="1"/>
    <xf numFmtId="0" fontId="35" fillId="0" borderId="24" xfId="0" applyFont="1" applyBorder="1"/>
    <xf numFmtId="0" fontId="35" fillId="0" borderId="11" xfId="0" applyFont="1" applyBorder="1"/>
    <xf numFmtId="0" fontId="35" fillId="0" borderId="13" xfId="0" applyFont="1" applyBorder="1"/>
    <xf numFmtId="8" fontId="19" fillId="0" borderId="10" xfId="1" applyNumberFormat="1" applyFont="1" applyBorder="1" applyAlignment="1" applyProtection="1">
      <alignment vertical="center"/>
      <protection locked="0"/>
    </xf>
    <xf numFmtId="17" fontId="24" fillId="0" borderId="10" xfId="0" applyNumberFormat="1" applyFont="1" applyBorder="1" applyAlignment="1" applyProtection="1">
      <alignment horizontal="left" wrapText="1"/>
      <protection locked="0"/>
    </xf>
    <xf numFmtId="17" fontId="18" fillId="0" borderId="20" xfId="0" applyNumberFormat="1" applyFont="1" applyBorder="1" applyAlignment="1" applyProtection="1">
      <alignment horizontal="left" wrapText="1"/>
      <protection locked="0"/>
    </xf>
    <xf numFmtId="0" fontId="24" fillId="0" borderId="20" xfId="0" applyFont="1" applyBorder="1" applyAlignment="1" applyProtection="1">
      <alignment horizontal="left" wrapText="1"/>
      <protection locked="0"/>
    </xf>
    <xf numFmtId="0" fontId="24" fillId="0" borderId="10" xfId="0" applyFont="1" applyBorder="1" applyAlignment="1" applyProtection="1">
      <alignment horizontal="left" wrapText="1"/>
      <protection locked="0"/>
    </xf>
    <xf numFmtId="0" fontId="19" fillId="33" borderId="12" xfId="0" applyFont="1" applyFill="1" applyBorder="1" applyAlignment="1" applyProtection="1">
      <alignment wrapText="1"/>
      <protection locked="0"/>
    </xf>
    <xf numFmtId="0" fontId="23" fillId="33" borderId="12" xfId="0" applyFont="1" applyFill="1" applyBorder="1" applyAlignment="1" applyProtection="1">
      <alignment wrapText="1"/>
      <protection locked="0"/>
    </xf>
    <xf numFmtId="0" fontId="23" fillId="0" borderId="12" xfId="0" applyFont="1" applyBorder="1" applyAlignment="1" applyProtection="1">
      <alignment wrapText="1"/>
      <protection locked="0"/>
    </xf>
    <xf numFmtId="5" fontId="23" fillId="33" borderId="25" xfId="0" applyNumberFormat="1" applyFont="1" applyFill="1" applyBorder="1" applyAlignment="1">
      <alignment wrapText="1"/>
    </xf>
    <xf numFmtId="1" fontId="0" fillId="0" borderId="12" xfId="0" applyNumberFormat="1" applyBorder="1"/>
    <xf numFmtId="1" fontId="0" fillId="0" borderId="12" xfId="1" applyNumberFormat="1" applyFont="1" applyBorder="1"/>
    <xf numFmtId="1" fontId="23" fillId="0" borderId="12" xfId="0" applyNumberFormat="1" applyFont="1" applyBorder="1" applyAlignment="1" applyProtection="1">
      <alignment wrapText="1"/>
      <protection locked="0"/>
    </xf>
    <xf numFmtId="44" fontId="23" fillId="0" borderId="14" xfId="1" applyFont="1" applyBorder="1" applyAlignment="1">
      <alignment wrapText="1"/>
    </xf>
    <xf numFmtId="44" fontId="24" fillId="33" borderId="14" xfId="1" applyFont="1" applyFill="1" applyBorder="1" applyAlignment="1">
      <alignment vertical="center" wrapText="1"/>
    </xf>
    <xf numFmtId="0" fontId="35" fillId="0" borderId="24" xfId="0" applyFont="1" applyBorder="1"/>
    <xf numFmtId="0" fontId="35" fillId="0" borderId="11" xfId="0" applyFont="1" applyBorder="1"/>
    <xf numFmtId="0" fontId="35" fillId="0" borderId="13" xfId="0" applyFont="1" applyBorder="1"/>
    <xf numFmtId="0" fontId="32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3" fillId="0" borderId="24" xfId="0" applyFont="1" applyBorder="1" applyAlignment="1" applyProtection="1">
      <alignment horizontal="left" vertical="top"/>
      <protection locked="0"/>
    </xf>
    <xf numFmtId="0" fontId="23" fillId="0" borderId="11" xfId="0" applyFont="1" applyBorder="1" applyAlignment="1" applyProtection="1">
      <alignment horizontal="left" vertical="top"/>
      <protection locked="0"/>
    </xf>
    <xf numFmtId="0" fontId="23" fillId="0" borderId="13" xfId="0" applyFont="1" applyBorder="1" applyAlignment="1" applyProtection="1">
      <alignment horizontal="left" vertical="top"/>
      <protection locked="0"/>
    </xf>
    <xf numFmtId="0" fontId="23" fillId="0" borderId="24" xfId="0" applyFont="1" applyBorder="1" applyAlignment="1" applyProtection="1">
      <protection locked="0"/>
    </xf>
    <xf numFmtId="0" fontId="25" fillId="0" borderId="11" xfId="0" applyFont="1" applyBorder="1" applyAlignment="1" applyProtection="1">
      <protection locked="0"/>
    </xf>
    <xf numFmtId="0" fontId="25" fillId="0" borderId="13" xfId="0" applyFont="1" applyBorder="1" applyAlignment="1" applyProtection="1">
      <protection locked="0"/>
    </xf>
    <xf numFmtId="0" fontId="24" fillId="0" borderId="0" xfId="0" applyFont="1" applyAlignment="1">
      <alignment horizontal="left" vertical="center"/>
    </xf>
    <xf numFmtId="0" fontId="23" fillId="0" borderId="27" xfId="0" applyFont="1" applyBorder="1" applyAlignment="1">
      <alignment horizontal="left" indent="1"/>
    </xf>
    <xf numFmtId="0" fontId="25" fillId="0" borderId="28" xfId="0" applyFont="1" applyBorder="1" applyAlignment="1">
      <alignment horizontal="left" indent="1"/>
    </xf>
    <xf numFmtId="0" fontId="24" fillId="0" borderId="31" xfId="0" applyFont="1" applyBorder="1" applyAlignment="1">
      <alignment horizontal="left" vertical="center" wrapText="1" indent="1"/>
    </xf>
    <xf numFmtId="0" fontId="24" fillId="0" borderId="32" xfId="0" applyFont="1" applyBorder="1" applyAlignment="1">
      <alignment horizontal="left" vertical="center" wrapText="1" indent="1"/>
    </xf>
    <xf numFmtId="0" fontId="24" fillId="0" borderId="33" xfId="0" applyFont="1" applyBorder="1" applyAlignment="1">
      <alignment horizontal="left" vertical="center" wrapText="1" indent="1"/>
    </xf>
    <xf numFmtId="0" fontId="23" fillId="33" borderId="37" xfId="0" applyFont="1" applyFill="1" applyBorder="1" applyAlignment="1"/>
    <xf numFmtId="0" fontId="19" fillId="0" borderId="0" xfId="0" applyFont="1" applyAlignment="1"/>
    <xf numFmtId="0" fontId="0" fillId="0" borderId="0" xfId="0" applyAlignment="1"/>
    <xf numFmtId="0" fontId="2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 wrapText="1"/>
    </xf>
    <xf numFmtId="0" fontId="24" fillId="0" borderId="18" xfId="0" applyFont="1" applyBorder="1" applyAlignment="1">
      <alignment horizontal="left" wrapText="1" indent="1"/>
    </xf>
    <xf numFmtId="0" fontId="24" fillId="0" borderId="0" xfId="0" applyFont="1" applyBorder="1" applyAlignment="1">
      <alignment horizontal="left" wrapText="1" indent="1"/>
    </xf>
    <xf numFmtId="0" fontId="24" fillId="0" borderId="10" xfId="0" applyFont="1" applyBorder="1" applyAlignment="1" applyProtection="1">
      <alignment horizontal="left" wrapText="1" indent="1"/>
      <protection locked="0"/>
    </xf>
    <xf numFmtId="0" fontId="25" fillId="0" borderId="10" xfId="0" applyFont="1" applyBorder="1" applyAlignment="1" applyProtection="1">
      <alignment horizontal="left" wrapText="1" indent="1"/>
      <protection locked="0"/>
    </xf>
    <xf numFmtId="0" fontId="24" fillId="0" borderId="18" xfId="0" applyFont="1" applyFill="1" applyBorder="1" applyAlignment="1">
      <alignment horizontal="left" wrapText="1"/>
    </xf>
    <xf numFmtId="0" fontId="24" fillId="0" borderId="0" xfId="0" applyFont="1" applyFill="1" applyBorder="1" applyAlignment="1">
      <alignment horizontal="left" wrapText="1"/>
    </xf>
    <xf numFmtId="0" fontId="24" fillId="0" borderId="11" xfId="0" applyFont="1" applyBorder="1" applyAlignment="1" applyProtection="1">
      <alignment horizontal="left" wrapText="1" indent="1"/>
      <protection locked="0"/>
    </xf>
    <xf numFmtId="0" fontId="25" fillId="0" borderId="11" xfId="0" applyFont="1" applyBorder="1" applyAlignment="1" applyProtection="1">
      <alignment horizontal="left" wrapText="1" indent="1"/>
      <protection locked="0"/>
    </xf>
    <xf numFmtId="0" fontId="24" fillId="0" borderId="15" xfId="0" applyFont="1" applyBorder="1" applyAlignment="1">
      <alignment horizontal="left" vertical="center" indent="1"/>
    </xf>
    <xf numFmtId="0" fontId="24" fillId="0" borderId="16" xfId="0" applyFont="1" applyBorder="1" applyAlignment="1">
      <alignment horizontal="left" vertical="center" indent="1"/>
    </xf>
    <xf numFmtId="0" fontId="24" fillId="0" borderId="38" xfId="0" applyFont="1" applyBorder="1" applyAlignment="1">
      <alignment horizontal="left" vertical="center" indent="1"/>
    </xf>
    <xf numFmtId="0" fontId="16" fillId="34" borderId="24" xfId="0" applyFont="1" applyFill="1" applyBorder="1" applyAlignment="1">
      <alignment horizontal="left"/>
    </xf>
    <xf numFmtId="0" fontId="16" fillId="34" borderId="11" xfId="0" applyFont="1" applyFill="1" applyBorder="1" applyAlignment="1">
      <alignment horizontal="left"/>
    </xf>
    <xf numFmtId="0" fontId="16" fillId="34" borderId="13" xfId="0" applyFont="1" applyFill="1" applyBorder="1" applyAlignment="1">
      <alignment horizontal="left"/>
    </xf>
    <xf numFmtId="15" fontId="24" fillId="0" borderId="32" xfId="0" applyNumberFormat="1" applyFont="1" applyBorder="1" applyAlignment="1">
      <alignment horizontal="left" wrapText="1" indent="1"/>
    </xf>
    <xf numFmtId="0" fontId="25" fillId="0" borderId="32" xfId="0" applyFont="1" applyBorder="1" applyAlignment="1">
      <alignment horizontal="left" wrapText="1" indent="1"/>
    </xf>
    <xf numFmtId="0" fontId="18" fillId="0" borderId="10" xfId="0" applyFont="1" applyBorder="1" applyAlignment="1">
      <alignment horizontal="left" wrapText="1" indent="1"/>
    </xf>
    <xf numFmtId="0" fontId="0" fillId="0" borderId="10" xfId="0" applyBorder="1" applyAlignment="1">
      <alignment horizontal="left" wrapText="1" indent="1"/>
    </xf>
    <xf numFmtId="0" fontId="18" fillId="0" borderId="11" xfId="0" applyFont="1" applyBorder="1" applyAlignment="1">
      <alignment horizontal="left" wrapText="1" indent="1"/>
    </xf>
    <xf numFmtId="0" fontId="0" fillId="0" borderId="11" xfId="0" applyBorder="1" applyAlignment="1">
      <alignment horizontal="left" wrapText="1" indent="1"/>
    </xf>
    <xf numFmtId="0" fontId="24" fillId="0" borderId="18" xfId="0" applyFont="1" applyFill="1" applyBorder="1" applyAlignment="1">
      <alignment horizontal="left" wrapText="1" indent="1"/>
    </xf>
    <xf numFmtId="0" fontId="0" fillId="0" borderId="0" xfId="0" applyBorder="1" applyAlignment="1">
      <alignment horizontal="left" wrapText="1" indent="1"/>
    </xf>
    <xf numFmtId="0" fontId="24" fillId="0" borderId="10" xfId="0" applyFont="1" applyFill="1" applyBorder="1" applyAlignment="1">
      <alignment horizontal="left" wrapText="1" indent="1"/>
    </xf>
    <xf numFmtId="0" fontId="0" fillId="0" borderId="10" xfId="0" applyBorder="1" applyAlignment="1">
      <alignment horizontal="left" wrapText="1"/>
    </xf>
    <xf numFmtId="0" fontId="23" fillId="0" borderId="42" xfId="0" applyFont="1" applyBorder="1" applyAlignment="1" applyProtection="1">
      <alignment horizontal="left" vertical="top"/>
      <protection locked="0"/>
    </xf>
    <xf numFmtId="0" fontId="23" fillId="0" borderId="43" xfId="0" applyFont="1" applyBorder="1" applyAlignment="1" applyProtection="1">
      <alignment horizontal="left" vertical="top"/>
      <protection locked="0"/>
    </xf>
    <xf numFmtId="0" fontId="23" fillId="0" borderId="44" xfId="0" applyFont="1" applyBorder="1" applyAlignment="1" applyProtection="1">
      <alignment horizontal="left" vertical="top"/>
      <protection locked="0"/>
    </xf>
    <xf numFmtId="0" fontId="23" fillId="0" borderId="45" xfId="0" applyFont="1" applyBorder="1" applyAlignment="1" applyProtection="1">
      <alignment horizontal="left" vertical="top"/>
      <protection locked="0"/>
    </xf>
    <xf numFmtId="0" fontId="23" fillId="0" borderId="0" xfId="0" applyFont="1" applyBorder="1" applyAlignment="1" applyProtection="1">
      <alignment horizontal="left" vertical="top"/>
      <protection locked="0"/>
    </xf>
    <xf numFmtId="0" fontId="23" fillId="0" borderId="46" xfId="0" applyFont="1" applyBorder="1" applyAlignment="1" applyProtection="1">
      <alignment horizontal="left" vertical="top"/>
      <protection locked="0"/>
    </xf>
    <xf numFmtId="0" fontId="23" fillId="0" borderId="47" xfId="0" applyFont="1" applyBorder="1" applyAlignment="1" applyProtection="1">
      <alignment horizontal="left" vertical="top"/>
      <protection locked="0"/>
    </xf>
    <xf numFmtId="0" fontId="23" fillId="0" borderId="10" xfId="0" applyFont="1" applyBorder="1" applyAlignment="1" applyProtection="1">
      <alignment horizontal="left" vertical="top"/>
      <protection locked="0"/>
    </xf>
    <xf numFmtId="0" fontId="23" fillId="0" borderId="48" xfId="0" applyFont="1" applyBorder="1" applyAlignment="1" applyProtection="1">
      <alignment horizontal="left" vertical="top"/>
      <protection locked="0"/>
    </xf>
    <xf numFmtId="0" fontId="19" fillId="35" borderId="0" xfId="0" applyFont="1" applyFill="1"/>
    <xf numFmtId="0" fontId="19" fillId="35" borderId="0" xfId="0" applyFont="1" applyFill="1" applyAlignment="1"/>
    <xf numFmtId="0" fontId="24" fillId="35" borderId="0" xfId="0" applyFont="1" applyFill="1" applyBorder="1" applyAlignment="1">
      <alignment horizontal="left" wrapText="1"/>
    </xf>
  </cellXfs>
  <cellStyles count="48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 2" xfId="43"/>
    <cellStyle name="Currency" xfId="1" builtinId="4"/>
    <cellStyle name="Currency 2" xfId="4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7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5"/>
    <cellStyle name="Normal 5" xfId="46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876300</xdr:colOff>
      <xdr:row>0</xdr:row>
      <xdr:rowOff>28575</xdr:rowOff>
    </xdr:from>
    <xdr:to>
      <xdr:col>7</xdr:col>
      <xdr:colOff>762000</xdr:colOff>
      <xdr:row>3</xdr:row>
      <xdr:rowOff>66675</xdr:rowOff>
    </xdr:to>
    <xdr:pic>
      <xdr:nvPicPr>
        <xdr:cNvPr id="2" name="Picture 1" descr="Description: seal_s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28575"/>
          <a:ext cx="771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cain@treasury.g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569"/>
  <sheetViews>
    <sheetView showGridLines="0" tabSelected="1" zoomScale="85" zoomScaleNormal="85" workbookViewId="0">
      <selection activeCell="J15" sqref="J15"/>
    </sheetView>
  </sheetViews>
  <sheetFormatPr defaultRowHeight="15" x14ac:dyDescent="0.2"/>
  <cols>
    <col min="1" max="2" width="9.140625" style="145"/>
    <col min="3" max="3" width="3.7109375" style="145" customWidth="1"/>
    <col min="4" max="4" width="25.28515625" style="145" customWidth="1"/>
    <col min="5" max="5" width="18.85546875" style="145" customWidth="1"/>
    <col min="6" max="6" width="28.7109375" style="145" customWidth="1"/>
    <col min="7" max="7" width="13.28515625" style="145" customWidth="1"/>
    <col min="8" max="8" width="17.85546875" style="145" customWidth="1"/>
    <col min="9" max="9" width="14.5703125" style="145" customWidth="1"/>
    <col min="10" max="10" width="25.7109375" style="145" customWidth="1"/>
    <col min="11" max="11" width="14.5703125" style="145" customWidth="1"/>
    <col min="12" max="12" width="29.5703125" style="145" customWidth="1"/>
    <col min="13" max="13" width="7.42578125" style="145" customWidth="1"/>
    <col min="14" max="252" width="9.28515625" style="145"/>
    <col min="253" max="253" width="4.7109375" style="145" customWidth="1"/>
    <col min="254" max="254" width="21.7109375" style="145" customWidth="1"/>
    <col min="255" max="255" width="12.28515625" style="145" customWidth="1"/>
    <col min="256" max="256" width="15.28515625" style="145" customWidth="1"/>
    <col min="257" max="257" width="13.28515625" style="145" customWidth="1"/>
    <col min="258" max="258" width="12.28515625" style="145" bestFit="1" customWidth="1"/>
    <col min="259" max="259" width="25.7109375" style="145" customWidth="1"/>
    <col min="260" max="260" width="11.7109375" style="145" bestFit="1" customWidth="1"/>
    <col min="261" max="261" width="29.5703125" style="145" customWidth="1"/>
    <col min="262" max="262" width="5.7109375" style="145" customWidth="1"/>
    <col min="263" max="508" width="9.28515625" style="145"/>
    <col min="509" max="509" width="4.7109375" style="145" customWidth="1"/>
    <col min="510" max="510" width="21.7109375" style="145" customWidth="1"/>
    <col min="511" max="511" width="12.28515625" style="145" customWidth="1"/>
    <col min="512" max="512" width="15.28515625" style="145" customWidth="1"/>
    <col min="513" max="513" width="13.28515625" style="145" customWidth="1"/>
    <col min="514" max="514" width="12.28515625" style="145" bestFit="1" customWidth="1"/>
    <col min="515" max="515" width="25.7109375" style="145" customWidth="1"/>
    <col min="516" max="516" width="11.7109375" style="145" bestFit="1" customWidth="1"/>
    <col min="517" max="517" width="29.5703125" style="145" customWidth="1"/>
    <col min="518" max="518" width="5.7109375" style="145" customWidth="1"/>
    <col min="519" max="764" width="9.28515625" style="145"/>
    <col min="765" max="765" width="4.7109375" style="145" customWidth="1"/>
    <col min="766" max="766" width="21.7109375" style="145" customWidth="1"/>
    <col min="767" max="767" width="12.28515625" style="145" customWidth="1"/>
    <col min="768" max="768" width="15.28515625" style="145" customWidth="1"/>
    <col min="769" max="769" width="13.28515625" style="145" customWidth="1"/>
    <col min="770" max="770" width="12.28515625" style="145" bestFit="1" customWidth="1"/>
    <col min="771" max="771" width="25.7109375" style="145" customWidth="1"/>
    <col min="772" max="772" width="11.7109375" style="145" bestFit="1" customWidth="1"/>
    <col min="773" max="773" width="29.5703125" style="145" customWidth="1"/>
    <col min="774" max="774" width="5.7109375" style="145" customWidth="1"/>
    <col min="775" max="1020" width="9.28515625" style="145"/>
    <col min="1021" max="1021" width="4.7109375" style="145" customWidth="1"/>
    <col min="1022" max="1022" width="21.7109375" style="145" customWidth="1"/>
    <col min="1023" max="1023" width="12.28515625" style="145" customWidth="1"/>
    <col min="1024" max="1024" width="15.28515625" style="145" customWidth="1"/>
    <col min="1025" max="1025" width="13.28515625" style="145" customWidth="1"/>
    <col min="1026" max="1026" width="12.28515625" style="145" bestFit="1" customWidth="1"/>
    <col min="1027" max="1027" width="25.7109375" style="145" customWidth="1"/>
    <col min="1028" max="1028" width="11.7109375" style="145" bestFit="1" customWidth="1"/>
    <col min="1029" max="1029" width="29.5703125" style="145" customWidth="1"/>
    <col min="1030" max="1030" width="5.7109375" style="145" customWidth="1"/>
    <col min="1031" max="1276" width="9.28515625" style="145"/>
    <col min="1277" max="1277" width="4.7109375" style="145" customWidth="1"/>
    <col min="1278" max="1278" width="21.7109375" style="145" customWidth="1"/>
    <col min="1279" max="1279" width="12.28515625" style="145" customWidth="1"/>
    <col min="1280" max="1280" width="15.28515625" style="145" customWidth="1"/>
    <col min="1281" max="1281" width="13.28515625" style="145" customWidth="1"/>
    <col min="1282" max="1282" width="12.28515625" style="145" bestFit="1" customWidth="1"/>
    <col min="1283" max="1283" width="25.7109375" style="145" customWidth="1"/>
    <col min="1284" max="1284" width="11.7109375" style="145" bestFit="1" customWidth="1"/>
    <col min="1285" max="1285" width="29.5703125" style="145" customWidth="1"/>
    <col min="1286" max="1286" width="5.7109375" style="145" customWidth="1"/>
    <col min="1287" max="1532" width="9.28515625" style="145"/>
    <col min="1533" max="1533" width="4.7109375" style="145" customWidth="1"/>
    <col min="1534" max="1534" width="21.7109375" style="145" customWidth="1"/>
    <col min="1535" max="1535" width="12.28515625" style="145" customWidth="1"/>
    <col min="1536" max="1536" width="15.28515625" style="145" customWidth="1"/>
    <col min="1537" max="1537" width="13.28515625" style="145" customWidth="1"/>
    <col min="1538" max="1538" width="12.28515625" style="145" bestFit="1" customWidth="1"/>
    <col min="1539" max="1539" width="25.7109375" style="145" customWidth="1"/>
    <col min="1540" max="1540" width="11.7109375" style="145" bestFit="1" customWidth="1"/>
    <col min="1541" max="1541" width="29.5703125" style="145" customWidth="1"/>
    <col min="1542" max="1542" width="5.7109375" style="145" customWidth="1"/>
    <col min="1543" max="1788" width="9.28515625" style="145"/>
    <col min="1789" max="1789" width="4.7109375" style="145" customWidth="1"/>
    <col min="1790" max="1790" width="21.7109375" style="145" customWidth="1"/>
    <col min="1791" max="1791" width="12.28515625" style="145" customWidth="1"/>
    <col min="1792" max="1792" width="15.28515625" style="145" customWidth="1"/>
    <col min="1793" max="1793" width="13.28515625" style="145" customWidth="1"/>
    <col min="1794" max="1794" width="12.28515625" style="145" bestFit="1" customWidth="1"/>
    <col min="1795" max="1795" width="25.7109375" style="145" customWidth="1"/>
    <col min="1796" max="1796" width="11.7109375" style="145" bestFit="1" customWidth="1"/>
    <col min="1797" max="1797" width="29.5703125" style="145" customWidth="1"/>
    <col min="1798" max="1798" width="5.7109375" style="145" customWidth="1"/>
    <col min="1799" max="2044" width="9.28515625" style="145"/>
    <col min="2045" max="2045" width="4.7109375" style="145" customWidth="1"/>
    <col min="2046" max="2046" width="21.7109375" style="145" customWidth="1"/>
    <col min="2047" max="2047" width="12.28515625" style="145" customWidth="1"/>
    <col min="2048" max="2048" width="15.28515625" style="145" customWidth="1"/>
    <col min="2049" max="2049" width="13.28515625" style="145" customWidth="1"/>
    <col min="2050" max="2050" width="12.28515625" style="145" bestFit="1" customWidth="1"/>
    <col min="2051" max="2051" width="25.7109375" style="145" customWidth="1"/>
    <col min="2052" max="2052" width="11.7109375" style="145" bestFit="1" customWidth="1"/>
    <col min="2053" max="2053" width="29.5703125" style="145" customWidth="1"/>
    <col min="2054" max="2054" width="5.7109375" style="145" customWidth="1"/>
    <col min="2055" max="2300" width="9.28515625" style="145"/>
    <col min="2301" max="2301" width="4.7109375" style="145" customWidth="1"/>
    <col min="2302" max="2302" width="21.7109375" style="145" customWidth="1"/>
    <col min="2303" max="2303" width="12.28515625" style="145" customWidth="1"/>
    <col min="2304" max="2304" width="15.28515625" style="145" customWidth="1"/>
    <col min="2305" max="2305" width="13.28515625" style="145" customWidth="1"/>
    <col min="2306" max="2306" width="12.28515625" style="145" bestFit="1" customWidth="1"/>
    <col min="2307" max="2307" width="25.7109375" style="145" customWidth="1"/>
    <col min="2308" max="2308" width="11.7109375" style="145" bestFit="1" customWidth="1"/>
    <col min="2309" max="2309" width="29.5703125" style="145" customWidth="1"/>
    <col min="2310" max="2310" width="5.7109375" style="145" customWidth="1"/>
    <col min="2311" max="2556" width="9.28515625" style="145"/>
    <col min="2557" max="2557" width="4.7109375" style="145" customWidth="1"/>
    <col min="2558" max="2558" width="21.7109375" style="145" customWidth="1"/>
    <col min="2559" max="2559" width="12.28515625" style="145" customWidth="1"/>
    <col min="2560" max="2560" width="15.28515625" style="145" customWidth="1"/>
    <col min="2561" max="2561" width="13.28515625" style="145" customWidth="1"/>
    <col min="2562" max="2562" width="12.28515625" style="145" bestFit="1" customWidth="1"/>
    <col min="2563" max="2563" width="25.7109375" style="145" customWidth="1"/>
    <col min="2564" max="2564" width="11.7109375" style="145" bestFit="1" customWidth="1"/>
    <col min="2565" max="2565" width="29.5703125" style="145" customWidth="1"/>
    <col min="2566" max="2566" width="5.7109375" style="145" customWidth="1"/>
    <col min="2567" max="2812" width="9.28515625" style="145"/>
    <col min="2813" max="2813" width="4.7109375" style="145" customWidth="1"/>
    <col min="2814" max="2814" width="21.7109375" style="145" customWidth="1"/>
    <col min="2815" max="2815" width="12.28515625" style="145" customWidth="1"/>
    <col min="2816" max="2816" width="15.28515625" style="145" customWidth="1"/>
    <col min="2817" max="2817" width="13.28515625" style="145" customWidth="1"/>
    <col min="2818" max="2818" width="12.28515625" style="145" bestFit="1" customWidth="1"/>
    <col min="2819" max="2819" width="25.7109375" style="145" customWidth="1"/>
    <col min="2820" max="2820" width="11.7109375" style="145" bestFit="1" customWidth="1"/>
    <col min="2821" max="2821" width="29.5703125" style="145" customWidth="1"/>
    <col min="2822" max="2822" width="5.7109375" style="145" customWidth="1"/>
    <col min="2823" max="3068" width="9.28515625" style="145"/>
    <col min="3069" max="3069" width="4.7109375" style="145" customWidth="1"/>
    <col min="3070" max="3070" width="21.7109375" style="145" customWidth="1"/>
    <col min="3071" max="3071" width="12.28515625" style="145" customWidth="1"/>
    <col min="3072" max="3072" width="15.28515625" style="145" customWidth="1"/>
    <col min="3073" max="3073" width="13.28515625" style="145" customWidth="1"/>
    <col min="3074" max="3074" width="12.28515625" style="145" bestFit="1" customWidth="1"/>
    <col min="3075" max="3075" width="25.7109375" style="145" customWidth="1"/>
    <col min="3076" max="3076" width="11.7109375" style="145" bestFit="1" customWidth="1"/>
    <col min="3077" max="3077" width="29.5703125" style="145" customWidth="1"/>
    <col min="3078" max="3078" width="5.7109375" style="145" customWidth="1"/>
    <col min="3079" max="3324" width="9.28515625" style="145"/>
    <col min="3325" max="3325" width="4.7109375" style="145" customWidth="1"/>
    <col min="3326" max="3326" width="21.7109375" style="145" customWidth="1"/>
    <col min="3327" max="3327" width="12.28515625" style="145" customWidth="1"/>
    <col min="3328" max="3328" width="15.28515625" style="145" customWidth="1"/>
    <col min="3329" max="3329" width="13.28515625" style="145" customWidth="1"/>
    <col min="3330" max="3330" width="12.28515625" style="145" bestFit="1" customWidth="1"/>
    <col min="3331" max="3331" width="25.7109375" style="145" customWidth="1"/>
    <col min="3332" max="3332" width="11.7109375" style="145" bestFit="1" customWidth="1"/>
    <col min="3333" max="3333" width="29.5703125" style="145" customWidth="1"/>
    <col min="3334" max="3334" width="5.7109375" style="145" customWidth="1"/>
    <col min="3335" max="3580" width="9.28515625" style="145"/>
    <col min="3581" max="3581" width="4.7109375" style="145" customWidth="1"/>
    <col min="3582" max="3582" width="21.7109375" style="145" customWidth="1"/>
    <col min="3583" max="3583" width="12.28515625" style="145" customWidth="1"/>
    <col min="3584" max="3584" width="15.28515625" style="145" customWidth="1"/>
    <col min="3585" max="3585" width="13.28515625" style="145" customWidth="1"/>
    <col min="3586" max="3586" width="12.28515625" style="145" bestFit="1" customWidth="1"/>
    <col min="3587" max="3587" width="25.7109375" style="145" customWidth="1"/>
    <col min="3588" max="3588" width="11.7109375" style="145" bestFit="1" customWidth="1"/>
    <col min="3589" max="3589" width="29.5703125" style="145" customWidth="1"/>
    <col min="3590" max="3590" width="5.7109375" style="145" customWidth="1"/>
    <col min="3591" max="3836" width="9.28515625" style="145"/>
    <col min="3837" max="3837" width="4.7109375" style="145" customWidth="1"/>
    <col min="3838" max="3838" width="21.7109375" style="145" customWidth="1"/>
    <col min="3839" max="3839" width="12.28515625" style="145" customWidth="1"/>
    <col min="3840" max="3840" width="15.28515625" style="145" customWidth="1"/>
    <col min="3841" max="3841" width="13.28515625" style="145" customWidth="1"/>
    <col min="3842" max="3842" width="12.28515625" style="145" bestFit="1" customWidth="1"/>
    <col min="3843" max="3843" width="25.7109375" style="145" customWidth="1"/>
    <col min="3844" max="3844" width="11.7109375" style="145" bestFit="1" customWidth="1"/>
    <col min="3845" max="3845" width="29.5703125" style="145" customWidth="1"/>
    <col min="3846" max="3846" width="5.7109375" style="145" customWidth="1"/>
    <col min="3847" max="4092" width="9.28515625" style="145"/>
    <col min="4093" max="4093" width="4.7109375" style="145" customWidth="1"/>
    <col min="4094" max="4094" width="21.7109375" style="145" customWidth="1"/>
    <col min="4095" max="4095" width="12.28515625" style="145" customWidth="1"/>
    <col min="4096" max="4096" width="15.28515625" style="145" customWidth="1"/>
    <col min="4097" max="4097" width="13.28515625" style="145" customWidth="1"/>
    <col min="4098" max="4098" width="12.28515625" style="145" bestFit="1" customWidth="1"/>
    <col min="4099" max="4099" width="25.7109375" style="145" customWidth="1"/>
    <col min="4100" max="4100" width="11.7109375" style="145" bestFit="1" customWidth="1"/>
    <col min="4101" max="4101" width="29.5703125" style="145" customWidth="1"/>
    <col min="4102" max="4102" width="5.7109375" style="145" customWidth="1"/>
    <col min="4103" max="4348" width="9.28515625" style="145"/>
    <col min="4349" max="4349" width="4.7109375" style="145" customWidth="1"/>
    <col min="4350" max="4350" width="21.7109375" style="145" customWidth="1"/>
    <col min="4351" max="4351" width="12.28515625" style="145" customWidth="1"/>
    <col min="4352" max="4352" width="15.28515625" style="145" customWidth="1"/>
    <col min="4353" max="4353" width="13.28515625" style="145" customWidth="1"/>
    <col min="4354" max="4354" width="12.28515625" style="145" bestFit="1" customWidth="1"/>
    <col min="4355" max="4355" width="25.7109375" style="145" customWidth="1"/>
    <col min="4356" max="4356" width="11.7109375" style="145" bestFit="1" customWidth="1"/>
    <col min="4357" max="4357" width="29.5703125" style="145" customWidth="1"/>
    <col min="4358" max="4358" width="5.7109375" style="145" customWidth="1"/>
    <col min="4359" max="4604" width="9.28515625" style="145"/>
    <col min="4605" max="4605" width="4.7109375" style="145" customWidth="1"/>
    <col min="4606" max="4606" width="21.7109375" style="145" customWidth="1"/>
    <col min="4607" max="4607" width="12.28515625" style="145" customWidth="1"/>
    <col min="4608" max="4608" width="15.28515625" style="145" customWidth="1"/>
    <col min="4609" max="4609" width="13.28515625" style="145" customWidth="1"/>
    <col min="4610" max="4610" width="12.28515625" style="145" bestFit="1" customWidth="1"/>
    <col min="4611" max="4611" width="25.7109375" style="145" customWidth="1"/>
    <col min="4612" max="4612" width="11.7109375" style="145" bestFit="1" customWidth="1"/>
    <col min="4613" max="4613" width="29.5703125" style="145" customWidth="1"/>
    <col min="4614" max="4614" width="5.7109375" style="145" customWidth="1"/>
    <col min="4615" max="4860" width="9.28515625" style="145"/>
    <col min="4861" max="4861" width="4.7109375" style="145" customWidth="1"/>
    <col min="4862" max="4862" width="21.7109375" style="145" customWidth="1"/>
    <col min="4863" max="4863" width="12.28515625" style="145" customWidth="1"/>
    <col min="4864" max="4864" width="15.28515625" style="145" customWidth="1"/>
    <col min="4865" max="4865" width="13.28515625" style="145" customWidth="1"/>
    <col min="4866" max="4866" width="12.28515625" style="145" bestFit="1" customWidth="1"/>
    <col min="4867" max="4867" width="25.7109375" style="145" customWidth="1"/>
    <col min="4868" max="4868" width="11.7109375" style="145" bestFit="1" customWidth="1"/>
    <col min="4869" max="4869" width="29.5703125" style="145" customWidth="1"/>
    <col min="4870" max="4870" width="5.7109375" style="145" customWidth="1"/>
    <col min="4871" max="5116" width="9.28515625" style="145"/>
    <col min="5117" max="5117" width="4.7109375" style="145" customWidth="1"/>
    <col min="5118" max="5118" width="21.7109375" style="145" customWidth="1"/>
    <col min="5119" max="5119" width="12.28515625" style="145" customWidth="1"/>
    <col min="5120" max="5120" width="15.28515625" style="145" customWidth="1"/>
    <col min="5121" max="5121" width="13.28515625" style="145" customWidth="1"/>
    <col min="5122" max="5122" width="12.28515625" style="145" bestFit="1" customWidth="1"/>
    <col min="5123" max="5123" width="25.7109375" style="145" customWidth="1"/>
    <col min="5124" max="5124" width="11.7109375" style="145" bestFit="1" customWidth="1"/>
    <col min="5125" max="5125" width="29.5703125" style="145" customWidth="1"/>
    <col min="5126" max="5126" width="5.7109375" style="145" customWidth="1"/>
    <col min="5127" max="5372" width="9.28515625" style="145"/>
    <col min="5373" max="5373" width="4.7109375" style="145" customWidth="1"/>
    <col min="5374" max="5374" width="21.7109375" style="145" customWidth="1"/>
    <col min="5375" max="5375" width="12.28515625" style="145" customWidth="1"/>
    <col min="5376" max="5376" width="15.28515625" style="145" customWidth="1"/>
    <col min="5377" max="5377" width="13.28515625" style="145" customWidth="1"/>
    <col min="5378" max="5378" width="12.28515625" style="145" bestFit="1" customWidth="1"/>
    <col min="5379" max="5379" width="25.7109375" style="145" customWidth="1"/>
    <col min="5380" max="5380" width="11.7109375" style="145" bestFit="1" customWidth="1"/>
    <col min="5381" max="5381" width="29.5703125" style="145" customWidth="1"/>
    <col min="5382" max="5382" width="5.7109375" style="145" customWidth="1"/>
    <col min="5383" max="5628" width="9.28515625" style="145"/>
    <col min="5629" max="5629" width="4.7109375" style="145" customWidth="1"/>
    <col min="5630" max="5630" width="21.7109375" style="145" customWidth="1"/>
    <col min="5631" max="5631" width="12.28515625" style="145" customWidth="1"/>
    <col min="5632" max="5632" width="15.28515625" style="145" customWidth="1"/>
    <col min="5633" max="5633" width="13.28515625" style="145" customWidth="1"/>
    <col min="5634" max="5634" width="12.28515625" style="145" bestFit="1" customWidth="1"/>
    <col min="5635" max="5635" width="25.7109375" style="145" customWidth="1"/>
    <col min="5636" max="5636" width="11.7109375" style="145" bestFit="1" customWidth="1"/>
    <col min="5637" max="5637" width="29.5703125" style="145" customWidth="1"/>
    <col min="5638" max="5638" width="5.7109375" style="145" customWidth="1"/>
    <col min="5639" max="5884" width="9.28515625" style="145"/>
    <col min="5885" max="5885" width="4.7109375" style="145" customWidth="1"/>
    <col min="5886" max="5886" width="21.7109375" style="145" customWidth="1"/>
    <col min="5887" max="5887" width="12.28515625" style="145" customWidth="1"/>
    <col min="5888" max="5888" width="15.28515625" style="145" customWidth="1"/>
    <col min="5889" max="5889" width="13.28515625" style="145" customWidth="1"/>
    <col min="5890" max="5890" width="12.28515625" style="145" bestFit="1" customWidth="1"/>
    <col min="5891" max="5891" width="25.7109375" style="145" customWidth="1"/>
    <col min="5892" max="5892" width="11.7109375" style="145" bestFit="1" customWidth="1"/>
    <col min="5893" max="5893" width="29.5703125" style="145" customWidth="1"/>
    <col min="5894" max="5894" width="5.7109375" style="145" customWidth="1"/>
    <col min="5895" max="6140" width="9.28515625" style="145"/>
    <col min="6141" max="6141" width="4.7109375" style="145" customWidth="1"/>
    <col min="6142" max="6142" width="21.7109375" style="145" customWidth="1"/>
    <col min="6143" max="6143" width="12.28515625" style="145" customWidth="1"/>
    <col min="6144" max="6144" width="15.28515625" style="145" customWidth="1"/>
    <col min="6145" max="6145" width="13.28515625" style="145" customWidth="1"/>
    <col min="6146" max="6146" width="12.28515625" style="145" bestFit="1" customWidth="1"/>
    <col min="6147" max="6147" width="25.7109375" style="145" customWidth="1"/>
    <col min="6148" max="6148" width="11.7109375" style="145" bestFit="1" customWidth="1"/>
    <col min="6149" max="6149" width="29.5703125" style="145" customWidth="1"/>
    <col min="6150" max="6150" width="5.7109375" style="145" customWidth="1"/>
    <col min="6151" max="6396" width="9.28515625" style="145"/>
    <col min="6397" max="6397" width="4.7109375" style="145" customWidth="1"/>
    <col min="6398" max="6398" width="21.7109375" style="145" customWidth="1"/>
    <col min="6399" max="6399" width="12.28515625" style="145" customWidth="1"/>
    <col min="6400" max="6400" width="15.28515625" style="145" customWidth="1"/>
    <col min="6401" max="6401" width="13.28515625" style="145" customWidth="1"/>
    <col min="6402" max="6402" width="12.28515625" style="145" bestFit="1" customWidth="1"/>
    <col min="6403" max="6403" width="25.7109375" style="145" customWidth="1"/>
    <col min="6404" max="6404" width="11.7109375" style="145" bestFit="1" customWidth="1"/>
    <col min="6405" max="6405" width="29.5703125" style="145" customWidth="1"/>
    <col min="6406" max="6406" width="5.7109375" style="145" customWidth="1"/>
    <col min="6407" max="6652" width="9.28515625" style="145"/>
    <col min="6653" max="6653" width="4.7109375" style="145" customWidth="1"/>
    <col min="6654" max="6654" width="21.7109375" style="145" customWidth="1"/>
    <col min="6655" max="6655" width="12.28515625" style="145" customWidth="1"/>
    <col min="6656" max="6656" width="15.28515625" style="145" customWidth="1"/>
    <col min="6657" max="6657" width="13.28515625" style="145" customWidth="1"/>
    <col min="6658" max="6658" width="12.28515625" style="145" bestFit="1" customWidth="1"/>
    <col min="6659" max="6659" width="25.7109375" style="145" customWidth="1"/>
    <col min="6660" max="6660" width="11.7109375" style="145" bestFit="1" customWidth="1"/>
    <col min="6661" max="6661" width="29.5703125" style="145" customWidth="1"/>
    <col min="6662" max="6662" width="5.7109375" style="145" customWidth="1"/>
    <col min="6663" max="6908" width="9.28515625" style="145"/>
    <col min="6909" max="6909" width="4.7109375" style="145" customWidth="1"/>
    <col min="6910" max="6910" width="21.7109375" style="145" customWidth="1"/>
    <col min="6911" max="6911" width="12.28515625" style="145" customWidth="1"/>
    <col min="6912" max="6912" width="15.28515625" style="145" customWidth="1"/>
    <col min="6913" max="6913" width="13.28515625" style="145" customWidth="1"/>
    <col min="6914" max="6914" width="12.28515625" style="145" bestFit="1" customWidth="1"/>
    <col min="6915" max="6915" width="25.7109375" style="145" customWidth="1"/>
    <col min="6916" max="6916" width="11.7109375" style="145" bestFit="1" customWidth="1"/>
    <col min="6917" max="6917" width="29.5703125" style="145" customWidth="1"/>
    <col min="6918" max="6918" width="5.7109375" style="145" customWidth="1"/>
    <col min="6919" max="7164" width="9.28515625" style="145"/>
    <col min="7165" max="7165" width="4.7109375" style="145" customWidth="1"/>
    <col min="7166" max="7166" width="21.7109375" style="145" customWidth="1"/>
    <col min="7167" max="7167" width="12.28515625" style="145" customWidth="1"/>
    <col min="7168" max="7168" width="15.28515625" style="145" customWidth="1"/>
    <col min="7169" max="7169" width="13.28515625" style="145" customWidth="1"/>
    <col min="7170" max="7170" width="12.28515625" style="145" bestFit="1" customWidth="1"/>
    <col min="7171" max="7171" width="25.7109375" style="145" customWidth="1"/>
    <col min="7172" max="7172" width="11.7109375" style="145" bestFit="1" customWidth="1"/>
    <col min="7173" max="7173" width="29.5703125" style="145" customWidth="1"/>
    <col min="7174" max="7174" width="5.7109375" style="145" customWidth="1"/>
    <col min="7175" max="7420" width="9.28515625" style="145"/>
    <col min="7421" max="7421" width="4.7109375" style="145" customWidth="1"/>
    <col min="7422" max="7422" width="21.7109375" style="145" customWidth="1"/>
    <col min="7423" max="7423" width="12.28515625" style="145" customWidth="1"/>
    <col min="7424" max="7424" width="15.28515625" style="145" customWidth="1"/>
    <col min="7425" max="7425" width="13.28515625" style="145" customWidth="1"/>
    <col min="7426" max="7426" width="12.28515625" style="145" bestFit="1" customWidth="1"/>
    <col min="7427" max="7427" width="25.7109375" style="145" customWidth="1"/>
    <col min="7428" max="7428" width="11.7109375" style="145" bestFit="1" customWidth="1"/>
    <col min="7429" max="7429" width="29.5703125" style="145" customWidth="1"/>
    <col min="7430" max="7430" width="5.7109375" style="145" customWidth="1"/>
    <col min="7431" max="7676" width="9.28515625" style="145"/>
    <col min="7677" max="7677" width="4.7109375" style="145" customWidth="1"/>
    <col min="7678" max="7678" width="21.7109375" style="145" customWidth="1"/>
    <col min="7679" max="7679" width="12.28515625" style="145" customWidth="1"/>
    <col min="7680" max="7680" width="15.28515625" style="145" customWidth="1"/>
    <col min="7681" max="7681" width="13.28515625" style="145" customWidth="1"/>
    <col min="7682" max="7682" width="12.28515625" style="145" bestFit="1" customWidth="1"/>
    <col min="7683" max="7683" width="25.7109375" style="145" customWidth="1"/>
    <col min="7684" max="7684" width="11.7109375" style="145" bestFit="1" customWidth="1"/>
    <col min="7685" max="7685" width="29.5703125" style="145" customWidth="1"/>
    <col min="7686" max="7686" width="5.7109375" style="145" customWidth="1"/>
    <col min="7687" max="7932" width="9.28515625" style="145"/>
    <col min="7933" max="7933" width="4.7109375" style="145" customWidth="1"/>
    <col min="7934" max="7934" width="21.7109375" style="145" customWidth="1"/>
    <col min="7935" max="7935" width="12.28515625" style="145" customWidth="1"/>
    <col min="7936" max="7936" width="15.28515625" style="145" customWidth="1"/>
    <col min="7937" max="7937" width="13.28515625" style="145" customWidth="1"/>
    <col min="7938" max="7938" width="12.28515625" style="145" bestFit="1" customWidth="1"/>
    <col min="7939" max="7939" width="25.7109375" style="145" customWidth="1"/>
    <col min="7940" max="7940" width="11.7109375" style="145" bestFit="1" customWidth="1"/>
    <col min="7941" max="7941" width="29.5703125" style="145" customWidth="1"/>
    <col min="7942" max="7942" width="5.7109375" style="145" customWidth="1"/>
    <col min="7943" max="8188" width="9.28515625" style="145"/>
    <col min="8189" max="8189" width="4.7109375" style="145" customWidth="1"/>
    <col min="8190" max="8190" width="21.7109375" style="145" customWidth="1"/>
    <col min="8191" max="8191" width="12.28515625" style="145" customWidth="1"/>
    <col min="8192" max="8192" width="15.28515625" style="145" customWidth="1"/>
    <col min="8193" max="8193" width="13.28515625" style="145" customWidth="1"/>
    <col min="8194" max="8194" width="12.28515625" style="145" bestFit="1" customWidth="1"/>
    <col min="8195" max="8195" width="25.7109375" style="145" customWidth="1"/>
    <col min="8196" max="8196" width="11.7109375" style="145" bestFit="1" customWidth="1"/>
    <col min="8197" max="8197" width="29.5703125" style="145" customWidth="1"/>
    <col min="8198" max="8198" width="5.7109375" style="145" customWidth="1"/>
    <col min="8199" max="8444" width="9.28515625" style="145"/>
    <col min="8445" max="8445" width="4.7109375" style="145" customWidth="1"/>
    <col min="8446" max="8446" width="21.7109375" style="145" customWidth="1"/>
    <col min="8447" max="8447" width="12.28515625" style="145" customWidth="1"/>
    <col min="8448" max="8448" width="15.28515625" style="145" customWidth="1"/>
    <col min="8449" max="8449" width="13.28515625" style="145" customWidth="1"/>
    <col min="8450" max="8450" width="12.28515625" style="145" bestFit="1" customWidth="1"/>
    <col min="8451" max="8451" width="25.7109375" style="145" customWidth="1"/>
    <col min="8452" max="8452" width="11.7109375" style="145" bestFit="1" customWidth="1"/>
    <col min="8453" max="8453" width="29.5703125" style="145" customWidth="1"/>
    <col min="8454" max="8454" width="5.7109375" style="145" customWidth="1"/>
    <col min="8455" max="8700" width="9.28515625" style="145"/>
    <col min="8701" max="8701" width="4.7109375" style="145" customWidth="1"/>
    <col min="8702" max="8702" width="21.7109375" style="145" customWidth="1"/>
    <col min="8703" max="8703" width="12.28515625" style="145" customWidth="1"/>
    <col min="8704" max="8704" width="15.28515625" style="145" customWidth="1"/>
    <col min="8705" max="8705" width="13.28515625" style="145" customWidth="1"/>
    <col min="8706" max="8706" width="12.28515625" style="145" bestFit="1" customWidth="1"/>
    <col min="8707" max="8707" width="25.7109375" style="145" customWidth="1"/>
    <col min="8708" max="8708" width="11.7109375" style="145" bestFit="1" customWidth="1"/>
    <col min="8709" max="8709" width="29.5703125" style="145" customWidth="1"/>
    <col min="8710" max="8710" width="5.7109375" style="145" customWidth="1"/>
    <col min="8711" max="8956" width="9.28515625" style="145"/>
    <col min="8957" max="8957" width="4.7109375" style="145" customWidth="1"/>
    <col min="8958" max="8958" width="21.7109375" style="145" customWidth="1"/>
    <col min="8959" max="8959" width="12.28515625" style="145" customWidth="1"/>
    <col min="8960" max="8960" width="15.28515625" style="145" customWidth="1"/>
    <col min="8961" max="8961" width="13.28515625" style="145" customWidth="1"/>
    <col min="8962" max="8962" width="12.28515625" style="145" bestFit="1" customWidth="1"/>
    <col min="8963" max="8963" width="25.7109375" style="145" customWidth="1"/>
    <col min="8964" max="8964" width="11.7109375" style="145" bestFit="1" customWidth="1"/>
    <col min="8965" max="8965" width="29.5703125" style="145" customWidth="1"/>
    <col min="8966" max="8966" width="5.7109375" style="145" customWidth="1"/>
    <col min="8967" max="9212" width="9.28515625" style="145"/>
    <col min="9213" max="9213" width="4.7109375" style="145" customWidth="1"/>
    <col min="9214" max="9214" width="21.7109375" style="145" customWidth="1"/>
    <col min="9215" max="9215" width="12.28515625" style="145" customWidth="1"/>
    <col min="9216" max="9216" width="15.28515625" style="145" customWidth="1"/>
    <col min="9217" max="9217" width="13.28515625" style="145" customWidth="1"/>
    <col min="9218" max="9218" width="12.28515625" style="145" bestFit="1" customWidth="1"/>
    <col min="9219" max="9219" width="25.7109375" style="145" customWidth="1"/>
    <col min="9220" max="9220" width="11.7109375" style="145" bestFit="1" customWidth="1"/>
    <col min="9221" max="9221" width="29.5703125" style="145" customWidth="1"/>
    <col min="9222" max="9222" width="5.7109375" style="145" customWidth="1"/>
    <col min="9223" max="9468" width="9.28515625" style="145"/>
    <col min="9469" max="9469" width="4.7109375" style="145" customWidth="1"/>
    <col min="9470" max="9470" width="21.7109375" style="145" customWidth="1"/>
    <col min="9471" max="9471" width="12.28515625" style="145" customWidth="1"/>
    <col min="9472" max="9472" width="15.28515625" style="145" customWidth="1"/>
    <col min="9473" max="9473" width="13.28515625" style="145" customWidth="1"/>
    <col min="9474" max="9474" width="12.28515625" style="145" bestFit="1" customWidth="1"/>
    <col min="9475" max="9475" width="25.7109375" style="145" customWidth="1"/>
    <col min="9476" max="9476" width="11.7109375" style="145" bestFit="1" customWidth="1"/>
    <col min="9477" max="9477" width="29.5703125" style="145" customWidth="1"/>
    <col min="9478" max="9478" width="5.7109375" style="145" customWidth="1"/>
    <col min="9479" max="9724" width="9.28515625" style="145"/>
    <col min="9725" max="9725" width="4.7109375" style="145" customWidth="1"/>
    <col min="9726" max="9726" width="21.7109375" style="145" customWidth="1"/>
    <col min="9727" max="9727" width="12.28515625" style="145" customWidth="1"/>
    <col min="9728" max="9728" width="15.28515625" style="145" customWidth="1"/>
    <col min="9729" max="9729" width="13.28515625" style="145" customWidth="1"/>
    <col min="9730" max="9730" width="12.28515625" style="145" bestFit="1" customWidth="1"/>
    <col min="9731" max="9731" width="25.7109375" style="145" customWidth="1"/>
    <col min="9732" max="9732" width="11.7109375" style="145" bestFit="1" customWidth="1"/>
    <col min="9733" max="9733" width="29.5703125" style="145" customWidth="1"/>
    <col min="9734" max="9734" width="5.7109375" style="145" customWidth="1"/>
    <col min="9735" max="9980" width="9.28515625" style="145"/>
    <col min="9981" max="9981" width="4.7109375" style="145" customWidth="1"/>
    <col min="9982" max="9982" width="21.7109375" style="145" customWidth="1"/>
    <col min="9983" max="9983" width="12.28515625" style="145" customWidth="1"/>
    <col min="9984" max="9984" width="15.28515625" style="145" customWidth="1"/>
    <col min="9985" max="9985" width="13.28515625" style="145" customWidth="1"/>
    <col min="9986" max="9986" width="12.28515625" style="145" bestFit="1" customWidth="1"/>
    <col min="9987" max="9987" width="25.7109375" style="145" customWidth="1"/>
    <col min="9988" max="9988" width="11.7109375" style="145" bestFit="1" customWidth="1"/>
    <col min="9989" max="9989" width="29.5703125" style="145" customWidth="1"/>
    <col min="9990" max="9990" width="5.7109375" style="145" customWidth="1"/>
    <col min="9991" max="10236" width="9.28515625" style="145"/>
    <col min="10237" max="10237" width="4.7109375" style="145" customWidth="1"/>
    <col min="10238" max="10238" width="21.7109375" style="145" customWidth="1"/>
    <col min="10239" max="10239" width="12.28515625" style="145" customWidth="1"/>
    <col min="10240" max="10240" width="15.28515625" style="145" customWidth="1"/>
    <col min="10241" max="10241" width="13.28515625" style="145" customWidth="1"/>
    <col min="10242" max="10242" width="12.28515625" style="145" bestFit="1" customWidth="1"/>
    <col min="10243" max="10243" width="25.7109375" style="145" customWidth="1"/>
    <col min="10244" max="10244" width="11.7109375" style="145" bestFit="1" customWidth="1"/>
    <col min="10245" max="10245" width="29.5703125" style="145" customWidth="1"/>
    <col min="10246" max="10246" width="5.7109375" style="145" customWidth="1"/>
    <col min="10247" max="10492" width="9.28515625" style="145"/>
    <col min="10493" max="10493" width="4.7109375" style="145" customWidth="1"/>
    <col min="10494" max="10494" width="21.7109375" style="145" customWidth="1"/>
    <col min="10495" max="10495" width="12.28515625" style="145" customWidth="1"/>
    <col min="10496" max="10496" width="15.28515625" style="145" customWidth="1"/>
    <col min="10497" max="10497" width="13.28515625" style="145" customWidth="1"/>
    <col min="10498" max="10498" width="12.28515625" style="145" bestFit="1" customWidth="1"/>
    <col min="10499" max="10499" width="25.7109375" style="145" customWidth="1"/>
    <col min="10500" max="10500" width="11.7109375" style="145" bestFit="1" customWidth="1"/>
    <col min="10501" max="10501" width="29.5703125" style="145" customWidth="1"/>
    <col min="10502" max="10502" width="5.7109375" style="145" customWidth="1"/>
    <col min="10503" max="10748" width="9.28515625" style="145"/>
    <col min="10749" max="10749" width="4.7109375" style="145" customWidth="1"/>
    <col min="10750" max="10750" width="21.7109375" style="145" customWidth="1"/>
    <col min="10751" max="10751" width="12.28515625" style="145" customWidth="1"/>
    <col min="10752" max="10752" width="15.28515625" style="145" customWidth="1"/>
    <col min="10753" max="10753" width="13.28515625" style="145" customWidth="1"/>
    <col min="10754" max="10754" width="12.28515625" style="145" bestFit="1" customWidth="1"/>
    <col min="10755" max="10755" width="25.7109375" style="145" customWidth="1"/>
    <col min="10756" max="10756" width="11.7109375" style="145" bestFit="1" customWidth="1"/>
    <col min="10757" max="10757" width="29.5703125" style="145" customWidth="1"/>
    <col min="10758" max="10758" width="5.7109375" style="145" customWidth="1"/>
    <col min="10759" max="11004" width="9.28515625" style="145"/>
    <col min="11005" max="11005" width="4.7109375" style="145" customWidth="1"/>
    <col min="11006" max="11006" width="21.7109375" style="145" customWidth="1"/>
    <col min="11007" max="11007" width="12.28515625" style="145" customWidth="1"/>
    <col min="11008" max="11008" width="15.28515625" style="145" customWidth="1"/>
    <col min="11009" max="11009" width="13.28515625" style="145" customWidth="1"/>
    <col min="11010" max="11010" width="12.28515625" style="145" bestFit="1" customWidth="1"/>
    <col min="11011" max="11011" width="25.7109375" style="145" customWidth="1"/>
    <col min="11012" max="11012" width="11.7109375" style="145" bestFit="1" customWidth="1"/>
    <col min="11013" max="11013" width="29.5703125" style="145" customWidth="1"/>
    <col min="11014" max="11014" width="5.7109375" style="145" customWidth="1"/>
    <col min="11015" max="11260" width="9.28515625" style="145"/>
    <col min="11261" max="11261" width="4.7109375" style="145" customWidth="1"/>
    <col min="11262" max="11262" width="21.7109375" style="145" customWidth="1"/>
    <col min="11263" max="11263" width="12.28515625" style="145" customWidth="1"/>
    <col min="11264" max="11264" width="15.28515625" style="145" customWidth="1"/>
    <col min="11265" max="11265" width="13.28515625" style="145" customWidth="1"/>
    <col min="11266" max="11266" width="12.28515625" style="145" bestFit="1" customWidth="1"/>
    <col min="11267" max="11267" width="25.7109375" style="145" customWidth="1"/>
    <col min="11268" max="11268" width="11.7109375" style="145" bestFit="1" customWidth="1"/>
    <col min="11269" max="11269" width="29.5703125" style="145" customWidth="1"/>
    <col min="11270" max="11270" width="5.7109375" style="145" customWidth="1"/>
    <col min="11271" max="11516" width="9.28515625" style="145"/>
    <col min="11517" max="11517" width="4.7109375" style="145" customWidth="1"/>
    <col min="11518" max="11518" width="21.7109375" style="145" customWidth="1"/>
    <col min="11519" max="11519" width="12.28515625" style="145" customWidth="1"/>
    <col min="11520" max="11520" width="15.28515625" style="145" customWidth="1"/>
    <col min="11521" max="11521" width="13.28515625" style="145" customWidth="1"/>
    <col min="11522" max="11522" width="12.28515625" style="145" bestFit="1" customWidth="1"/>
    <col min="11523" max="11523" width="25.7109375" style="145" customWidth="1"/>
    <col min="11524" max="11524" width="11.7109375" style="145" bestFit="1" customWidth="1"/>
    <col min="11525" max="11525" width="29.5703125" style="145" customWidth="1"/>
    <col min="11526" max="11526" width="5.7109375" style="145" customWidth="1"/>
    <col min="11527" max="11772" width="9.28515625" style="145"/>
    <col min="11773" max="11773" width="4.7109375" style="145" customWidth="1"/>
    <col min="11774" max="11774" width="21.7109375" style="145" customWidth="1"/>
    <col min="11775" max="11775" width="12.28515625" style="145" customWidth="1"/>
    <col min="11776" max="11776" width="15.28515625" style="145" customWidth="1"/>
    <col min="11777" max="11777" width="13.28515625" style="145" customWidth="1"/>
    <col min="11778" max="11778" width="12.28515625" style="145" bestFit="1" customWidth="1"/>
    <col min="11779" max="11779" width="25.7109375" style="145" customWidth="1"/>
    <col min="11780" max="11780" width="11.7109375" style="145" bestFit="1" customWidth="1"/>
    <col min="11781" max="11781" width="29.5703125" style="145" customWidth="1"/>
    <col min="11782" max="11782" width="5.7109375" style="145" customWidth="1"/>
    <col min="11783" max="12028" width="9.28515625" style="145"/>
    <col min="12029" max="12029" width="4.7109375" style="145" customWidth="1"/>
    <col min="12030" max="12030" width="21.7109375" style="145" customWidth="1"/>
    <col min="12031" max="12031" width="12.28515625" style="145" customWidth="1"/>
    <col min="12032" max="12032" width="15.28515625" style="145" customWidth="1"/>
    <col min="12033" max="12033" width="13.28515625" style="145" customWidth="1"/>
    <col min="12034" max="12034" width="12.28515625" style="145" bestFit="1" customWidth="1"/>
    <col min="12035" max="12035" width="25.7109375" style="145" customWidth="1"/>
    <col min="12036" max="12036" width="11.7109375" style="145" bestFit="1" customWidth="1"/>
    <col min="12037" max="12037" width="29.5703125" style="145" customWidth="1"/>
    <col min="12038" max="12038" width="5.7109375" style="145" customWidth="1"/>
    <col min="12039" max="12284" width="9.28515625" style="145"/>
    <col min="12285" max="12285" width="4.7109375" style="145" customWidth="1"/>
    <col min="12286" max="12286" width="21.7109375" style="145" customWidth="1"/>
    <col min="12287" max="12287" width="12.28515625" style="145" customWidth="1"/>
    <col min="12288" max="12288" width="15.28515625" style="145" customWidth="1"/>
    <col min="12289" max="12289" width="13.28515625" style="145" customWidth="1"/>
    <col min="12290" max="12290" width="12.28515625" style="145" bestFit="1" customWidth="1"/>
    <col min="12291" max="12291" width="25.7109375" style="145" customWidth="1"/>
    <col min="12292" max="12292" width="11.7109375" style="145" bestFit="1" customWidth="1"/>
    <col min="12293" max="12293" width="29.5703125" style="145" customWidth="1"/>
    <col min="12294" max="12294" width="5.7109375" style="145" customWidth="1"/>
    <col min="12295" max="12540" width="9.28515625" style="145"/>
    <col min="12541" max="12541" width="4.7109375" style="145" customWidth="1"/>
    <col min="12542" max="12542" width="21.7109375" style="145" customWidth="1"/>
    <col min="12543" max="12543" width="12.28515625" style="145" customWidth="1"/>
    <col min="12544" max="12544" width="15.28515625" style="145" customWidth="1"/>
    <col min="12545" max="12545" width="13.28515625" style="145" customWidth="1"/>
    <col min="12546" max="12546" width="12.28515625" style="145" bestFit="1" customWidth="1"/>
    <col min="12547" max="12547" width="25.7109375" style="145" customWidth="1"/>
    <col min="12548" max="12548" width="11.7109375" style="145" bestFit="1" customWidth="1"/>
    <col min="12549" max="12549" width="29.5703125" style="145" customWidth="1"/>
    <col min="12550" max="12550" width="5.7109375" style="145" customWidth="1"/>
    <col min="12551" max="12796" width="9.28515625" style="145"/>
    <col min="12797" max="12797" width="4.7109375" style="145" customWidth="1"/>
    <col min="12798" max="12798" width="21.7109375" style="145" customWidth="1"/>
    <col min="12799" max="12799" width="12.28515625" style="145" customWidth="1"/>
    <col min="12800" max="12800" width="15.28515625" style="145" customWidth="1"/>
    <col min="12801" max="12801" width="13.28515625" style="145" customWidth="1"/>
    <col min="12802" max="12802" width="12.28515625" style="145" bestFit="1" customWidth="1"/>
    <col min="12803" max="12803" width="25.7109375" style="145" customWidth="1"/>
    <col min="12804" max="12804" width="11.7109375" style="145" bestFit="1" customWidth="1"/>
    <col min="12805" max="12805" width="29.5703125" style="145" customWidth="1"/>
    <col min="12806" max="12806" width="5.7109375" style="145" customWidth="1"/>
    <col min="12807" max="13052" width="9.28515625" style="145"/>
    <col min="13053" max="13053" width="4.7109375" style="145" customWidth="1"/>
    <col min="13054" max="13054" width="21.7109375" style="145" customWidth="1"/>
    <col min="13055" max="13055" width="12.28515625" style="145" customWidth="1"/>
    <col min="13056" max="13056" width="15.28515625" style="145" customWidth="1"/>
    <col min="13057" max="13057" width="13.28515625" style="145" customWidth="1"/>
    <col min="13058" max="13058" width="12.28515625" style="145" bestFit="1" customWidth="1"/>
    <col min="13059" max="13059" width="25.7109375" style="145" customWidth="1"/>
    <col min="13060" max="13060" width="11.7109375" style="145" bestFit="1" customWidth="1"/>
    <col min="13061" max="13061" width="29.5703125" style="145" customWidth="1"/>
    <col min="13062" max="13062" width="5.7109375" style="145" customWidth="1"/>
    <col min="13063" max="13308" width="9.28515625" style="145"/>
    <col min="13309" max="13309" width="4.7109375" style="145" customWidth="1"/>
    <col min="13310" max="13310" width="21.7109375" style="145" customWidth="1"/>
    <col min="13311" max="13311" width="12.28515625" style="145" customWidth="1"/>
    <col min="13312" max="13312" width="15.28515625" style="145" customWidth="1"/>
    <col min="13313" max="13313" width="13.28515625" style="145" customWidth="1"/>
    <col min="13314" max="13314" width="12.28515625" style="145" bestFit="1" customWidth="1"/>
    <col min="13315" max="13315" width="25.7109375" style="145" customWidth="1"/>
    <col min="13316" max="13316" width="11.7109375" style="145" bestFit="1" customWidth="1"/>
    <col min="13317" max="13317" width="29.5703125" style="145" customWidth="1"/>
    <col min="13318" max="13318" width="5.7109375" style="145" customWidth="1"/>
    <col min="13319" max="13564" width="9.28515625" style="145"/>
    <col min="13565" max="13565" width="4.7109375" style="145" customWidth="1"/>
    <col min="13566" max="13566" width="21.7109375" style="145" customWidth="1"/>
    <col min="13567" max="13567" width="12.28515625" style="145" customWidth="1"/>
    <col min="13568" max="13568" width="15.28515625" style="145" customWidth="1"/>
    <col min="13569" max="13569" width="13.28515625" style="145" customWidth="1"/>
    <col min="13570" max="13570" width="12.28515625" style="145" bestFit="1" customWidth="1"/>
    <col min="13571" max="13571" width="25.7109375" style="145" customWidth="1"/>
    <col min="13572" max="13572" width="11.7109375" style="145" bestFit="1" customWidth="1"/>
    <col min="13573" max="13573" width="29.5703125" style="145" customWidth="1"/>
    <col min="13574" max="13574" width="5.7109375" style="145" customWidth="1"/>
    <col min="13575" max="13820" width="9.28515625" style="145"/>
    <col min="13821" max="13821" width="4.7109375" style="145" customWidth="1"/>
    <col min="13822" max="13822" width="21.7109375" style="145" customWidth="1"/>
    <col min="13823" max="13823" width="12.28515625" style="145" customWidth="1"/>
    <col min="13824" max="13824" width="15.28515625" style="145" customWidth="1"/>
    <col min="13825" max="13825" width="13.28515625" style="145" customWidth="1"/>
    <col min="13826" max="13826" width="12.28515625" style="145" bestFit="1" customWidth="1"/>
    <col min="13827" max="13827" width="25.7109375" style="145" customWidth="1"/>
    <col min="13828" max="13828" width="11.7109375" style="145" bestFit="1" customWidth="1"/>
    <col min="13829" max="13829" width="29.5703125" style="145" customWidth="1"/>
    <col min="13830" max="13830" width="5.7109375" style="145" customWidth="1"/>
    <col min="13831" max="14076" width="9.28515625" style="145"/>
    <col min="14077" max="14077" width="4.7109375" style="145" customWidth="1"/>
    <col min="14078" max="14078" width="21.7109375" style="145" customWidth="1"/>
    <col min="14079" max="14079" width="12.28515625" style="145" customWidth="1"/>
    <col min="14080" max="14080" width="15.28515625" style="145" customWidth="1"/>
    <col min="14081" max="14081" width="13.28515625" style="145" customWidth="1"/>
    <col min="14082" max="14082" width="12.28515625" style="145" bestFit="1" customWidth="1"/>
    <col min="14083" max="14083" width="25.7109375" style="145" customWidth="1"/>
    <col min="14084" max="14084" width="11.7109375" style="145" bestFit="1" customWidth="1"/>
    <col min="14085" max="14085" width="29.5703125" style="145" customWidth="1"/>
    <col min="14086" max="14086" width="5.7109375" style="145" customWidth="1"/>
    <col min="14087" max="14332" width="9.28515625" style="145"/>
    <col min="14333" max="14333" width="4.7109375" style="145" customWidth="1"/>
    <col min="14334" max="14334" width="21.7109375" style="145" customWidth="1"/>
    <col min="14335" max="14335" width="12.28515625" style="145" customWidth="1"/>
    <col min="14336" max="14336" width="15.28515625" style="145" customWidth="1"/>
    <col min="14337" max="14337" width="13.28515625" style="145" customWidth="1"/>
    <col min="14338" max="14338" width="12.28515625" style="145" bestFit="1" customWidth="1"/>
    <col min="14339" max="14339" width="25.7109375" style="145" customWidth="1"/>
    <col min="14340" max="14340" width="11.7109375" style="145" bestFit="1" customWidth="1"/>
    <col min="14341" max="14341" width="29.5703125" style="145" customWidth="1"/>
    <col min="14342" max="14342" width="5.7109375" style="145" customWidth="1"/>
    <col min="14343" max="14588" width="9.28515625" style="145"/>
    <col min="14589" max="14589" width="4.7109375" style="145" customWidth="1"/>
    <col min="14590" max="14590" width="21.7109375" style="145" customWidth="1"/>
    <col min="14591" max="14591" width="12.28515625" style="145" customWidth="1"/>
    <col min="14592" max="14592" width="15.28515625" style="145" customWidth="1"/>
    <col min="14593" max="14593" width="13.28515625" style="145" customWidth="1"/>
    <col min="14594" max="14594" width="12.28515625" style="145" bestFit="1" customWidth="1"/>
    <col min="14595" max="14595" width="25.7109375" style="145" customWidth="1"/>
    <col min="14596" max="14596" width="11.7109375" style="145" bestFit="1" customWidth="1"/>
    <col min="14597" max="14597" width="29.5703125" style="145" customWidth="1"/>
    <col min="14598" max="14598" width="5.7109375" style="145" customWidth="1"/>
    <col min="14599" max="14844" width="9.28515625" style="145"/>
    <col min="14845" max="14845" width="4.7109375" style="145" customWidth="1"/>
    <col min="14846" max="14846" width="21.7109375" style="145" customWidth="1"/>
    <col min="14847" max="14847" width="12.28515625" style="145" customWidth="1"/>
    <col min="14848" max="14848" width="15.28515625" style="145" customWidth="1"/>
    <col min="14849" max="14849" width="13.28515625" style="145" customWidth="1"/>
    <col min="14850" max="14850" width="12.28515625" style="145" bestFit="1" customWidth="1"/>
    <col min="14851" max="14851" width="25.7109375" style="145" customWidth="1"/>
    <col min="14852" max="14852" width="11.7109375" style="145" bestFit="1" customWidth="1"/>
    <col min="14853" max="14853" width="29.5703125" style="145" customWidth="1"/>
    <col min="14854" max="14854" width="5.7109375" style="145" customWidth="1"/>
    <col min="14855" max="15100" width="9.28515625" style="145"/>
    <col min="15101" max="15101" width="4.7109375" style="145" customWidth="1"/>
    <col min="15102" max="15102" width="21.7109375" style="145" customWidth="1"/>
    <col min="15103" max="15103" width="12.28515625" style="145" customWidth="1"/>
    <col min="15104" max="15104" width="15.28515625" style="145" customWidth="1"/>
    <col min="15105" max="15105" width="13.28515625" style="145" customWidth="1"/>
    <col min="15106" max="15106" width="12.28515625" style="145" bestFit="1" customWidth="1"/>
    <col min="15107" max="15107" width="25.7109375" style="145" customWidth="1"/>
    <col min="15108" max="15108" width="11.7109375" style="145" bestFit="1" customWidth="1"/>
    <col min="15109" max="15109" width="29.5703125" style="145" customWidth="1"/>
    <col min="15110" max="15110" width="5.7109375" style="145" customWidth="1"/>
    <col min="15111" max="15356" width="9.28515625" style="145"/>
    <col min="15357" max="15357" width="4.7109375" style="145" customWidth="1"/>
    <col min="15358" max="15358" width="21.7109375" style="145" customWidth="1"/>
    <col min="15359" max="15359" width="12.28515625" style="145" customWidth="1"/>
    <col min="15360" max="15360" width="15.28515625" style="145" customWidth="1"/>
    <col min="15361" max="15361" width="13.28515625" style="145" customWidth="1"/>
    <col min="15362" max="15362" width="12.28515625" style="145" bestFit="1" customWidth="1"/>
    <col min="15363" max="15363" width="25.7109375" style="145" customWidth="1"/>
    <col min="15364" max="15364" width="11.7109375" style="145" bestFit="1" customWidth="1"/>
    <col min="15365" max="15365" width="29.5703125" style="145" customWidth="1"/>
    <col min="15366" max="15366" width="5.7109375" style="145" customWidth="1"/>
    <col min="15367" max="15612" width="9.28515625" style="145"/>
    <col min="15613" max="15613" width="4.7109375" style="145" customWidth="1"/>
    <col min="15614" max="15614" width="21.7109375" style="145" customWidth="1"/>
    <col min="15615" max="15615" width="12.28515625" style="145" customWidth="1"/>
    <col min="15616" max="15616" width="15.28515625" style="145" customWidth="1"/>
    <col min="15617" max="15617" width="13.28515625" style="145" customWidth="1"/>
    <col min="15618" max="15618" width="12.28515625" style="145" bestFit="1" customWidth="1"/>
    <col min="15619" max="15619" width="25.7109375" style="145" customWidth="1"/>
    <col min="15620" max="15620" width="11.7109375" style="145" bestFit="1" customWidth="1"/>
    <col min="15621" max="15621" width="29.5703125" style="145" customWidth="1"/>
    <col min="15622" max="15622" width="5.7109375" style="145" customWidth="1"/>
    <col min="15623" max="15868" width="9.28515625" style="145"/>
    <col min="15869" max="15869" width="4.7109375" style="145" customWidth="1"/>
    <col min="15870" max="15870" width="21.7109375" style="145" customWidth="1"/>
    <col min="15871" max="15871" width="12.28515625" style="145" customWidth="1"/>
    <col min="15872" max="15872" width="15.28515625" style="145" customWidth="1"/>
    <col min="15873" max="15873" width="13.28515625" style="145" customWidth="1"/>
    <col min="15874" max="15874" width="12.28515625" style="145" bestFit="1" customWidth="1"/>
    <col min="15875" max="15875" width="25.7109375" style="145" customWidth="1"/>
    <col min="15876" max="15876" width="11.7109375" style="145" bestFit="1" customWidth="1"/>
    <col min="15877" max="15877" width="29.5703125" style="145" customWidth="1"/>
    <col min="15878" max="15878" width="5.7109375" style="145" customWidth="1"/>
    <col min="15879" max="16124" width="9.28515625" style="145"/>
    <col min="16125" max="16125" width="4.7109375" style="145" customWidth="1"/>
    <col min="16126" max="16126" width="21.7109375" style="145" customWidth="1"/>
    <col min="16127" max="16127" width="12.28515625" style="145" customWidth="1"/>
    <col min="16128" max="16128" width="15.28515625" style="145" customWidth="1"/>
    <col min="16129" max="16129" width="13.28515625" style="145" customWidth="1"/>
    <col min="16130" max="16130" width="12.28515625" style="145" bestFit="1" customWidth="1"/>
    <col min="16131" max="16131" width="25.7109375" style="145" customWidth="1"/>
    <col min="16132" max="16132" width="11.7109375" style="145" bestFit="1" customWidth="1"/>
    <col min="16133" max="16133" width="29.5703125" style="145" customWidth="1"/>
    <col min="16134" max="16134" width="5.7109375" style="145" customWidth="1"/>
    <col min="16135" max="16384" width="9.28515625" style="145"/>
  </cols>
  <sheetData>
    <row r="1" spans="3:14" x14ac:dyDescent="0.2">
      <c r="C1" s="105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3:14" x14ac:dyDescent="0.2"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3:14" x14ac:dyDescent="0.2"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3:14" ht="26.25" customHeight="1" x14ac:dyDescent="0.35">
      <c r="C4" s="111" t="s">
        <v>31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</row>
    <row r="5" spans="3:14" ht="15.75" x14ac:dyDescent="0.2">
      <c r="C5" s="107" t="s">
        <v>15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</row>
    <row r="6" spans="3:14" ht="15.75" x14ac:dyDescent="0.25">
      <c r="C6" s="107" t="s">
        <v>16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</row>
    <row r="7" spans="3:14" ht="15.75" x14ac:dyDescent="0.25">
      <c r="C7" s="107" t="s">
        <v>26</v>
      </c>
      <c r="D7" s="108"/>
      <c r="E7" s="108"/>
      <c r="F7" s="108"/>
      <c r="G7" s="108"/>
      <c r="H7" s="108"/>
      <c r="I7" s="108"/>
      <c r="J7" s="108"/>
      <c r="K7" s="108"/>
      <c r="L7" s="108"/>
      <c r="M7" s="108"/>
    </row>
    <row r="8" spans="3:14" ht="15.75" x14ac:dyDescent="0.25">
      <c r="C8" s="5"/>
      <c r="D8" s="6"/>
      <c r="E8" s="6"/>
      <c r="F8" s="6"/>
      <c r="G8" s="6"/>
      <c r="H8" s="51"/>
      <c r="I8" s="6"/>
      <c r="J8" s="6"/>
      <c r="K8" s="6"/>
      <c r="L8" s="6"/>
      <c r="M8" s="6"/>
    </row>
    <row r="9" spans="3:14" ht="20.25" x14ac:dyDescent="0.3">
      <c r="C9" s="109" t="s">
        <v>23</v>
      </c>
      <c r="D9" s="110"/>
      <c r="E9" s="110"/>
      <c r="F9" s="110"/>
      <c r="G9" s="110"/>
      <c r="H9" s="110"/>
      <c r="I9" s="110"/>
      <c r="J9" s="110"/>
      <c r="K9" s="110"/>
      <c r="L9" s="110"/>
      <c r="M9" s="110"/>
    </row>
    <row r="10" spans="3:14" ht="16.5" thickBot="1" x14ac:dyDescent="0.3">
      <c r="C10" s="7"/>
      <c r="D10" s="62"/>
      <c r="E10" s="62"/>
      <c r="F10" s="62"/>
      <c r="G10" s="62"/>
      <c r="H10" s="62"/>
      <c r="I10" s="62"/>
      <c r="J10" s="62"/>
      <c r="K10" s="62"/>
      <c r="L10" s="62"/>
      <c r="M10" s="7"/>
    </row>
    <row r="11" spans="3:14" ht="37.5" customHeight="1" x14ac:dyDescent="0.25">
      <c r="C11" s="8"/>
      <c r="D11" s="39" t="s">
        <v>0</v>
      </c>
      <c r="E11" s="126">
        <v>42822</v>
      </c>
      <c r="F11" s="127"/>
      <c r="G11" s="40"/>
      <c r="H11" s="40"/>
      <c r="I11" s="41"/>
      <c r="J11" s="41"/>
      <c r="K11" s="41"/>
      <c r="L11" s="42"/>
      <c r="M11" s="10"/>
    </row>
    <row r="12" spans="3:14" ht="34.5" customHeight="1" x14ac:dyDescent="0.25">
      <c r="C12" s="8"/>
      <c r="D12" s="48" t="s">
        <v>32</v>
      </c>
      <c r="E12" s="128" t="s">
        <v>38</v>
      </c>
      <c r="F12" s="129"/>
      <c r="G12" s="129"/>
      <c r="H12" s="50"/>
      <c r="I12" s="1"/>
      <c r="J12" s="1"/>
      <c r="K12" s="10"/>
      <c r="L12" s="11"/>
      <c r="M12" s="10"/>
    </row>
    <row r="13" spans="3:14" s="146" customFormat="1" ht="34.5" customHeight="1" x14ac:dyDescent="0.25">
      <c r="C13" s="12"/>
      <c r="D13" s="48" t="s">
        <v>33</v>
      </c>
      <c r="E13" s="130" t="s">
        <v>39</v>
      </c>
      <c r="F13" s="131"/>
      <c r="G13" s="37"/>
      <c r="H13" s="52"/>
      <c r="I13" s="10" t="s">
        <v>1</v>
      </c>
      <c r="J13" s="2" t="s">
        <v>40</v>
      </c>
      <c r="K13" s="10" t="s">
        <v>2</v>
      </c>
      <c r="L13" s="66" t="s">
        <v>41</v>
      </c>
      <c r="M13" s="10"/>
    </row>
    <row r="14" spans="3:14" ht="34.5" customHeight="1" x14ac:dyDescent="0.25">
      <c r="C14" s="8"/>
      <c r="D14" s="132" t="s">
        <v>17</v>
      </c>
      <c r="E14" s="133"/>
      <c r="F14" s="134" t="s">
        <v>42</v>
      </c>
      <c r="G14" s="135"/>
      <c r="H14" s="135"/>
      <c r="I14" s="135"/>
      <c r="J14" s="135"/>
      <c r="K14" s="38"/>
      <c r="L14" s="13"/>
      <c r="M14" s="9"/>
      <c r="N14" s="147"/>
    </row>
    <row r="15" spans="3:14" ht="34.5" customHeight="1" x14ac:dyDescent="0.25">
      <c r="C15" s="8"/>
      <c r="D15" s="116" t="s">
        <v>21</v>
      </c>
      <c r="E15" s="117"/>
      <c r="F15" s="117"/>
      <c r="G15" s="117"/>
      <c r="H15" s="49"/>
      <c r="I15" s="20"/>
      <c r="J15" s="73"/>
      <c r="K15" s="20"/>
      <c r="L15" s="21"/>
      <c r="M15" s="32"/>
      <c r="N15" s="147"/>
    </row>
    <row r="16" spans="3:14" ht="36.75" customHeight="1" x14ac:dyDescent="0.25">
      <c r="C16" s="8"/>
      <c r="D16" s="112" t="s">
        <v>18</v>
      </c>
      <c r="E16" s="113"/>
      <c r="F16" s="113"/>
      <c r="G16" s="113"/>
      <c r="H16" s="52"/>
      <c r="I16" s="10" t="s">
        <v>14</v>
      </c>
      <c r="J16" s="14">
        <v>42370</v>
      </c>
      <c r="K16" s="10" t="s">
        <v>3</v>
      </c>
      <c r="L16" s="4">
        <v>42735</v>
      </c>
      <c r="M16" s="9"/>
      <c r="N16" s="147"/>
    </row>
    <row r="17" spans="3:13" ht="34.5" customHeight="1" x14ac:dyDescent="0.25">
      <c r="C17" s="8"/>
      <c r="D17" s="112" t="s">
        <v>19</v>
      </c>
      <c r="E17" s="113"/>
      <c r="F17" s="113"/>
      <c r="G17" s="113"/>
      <c r="H17" s="52"/>
      <c r="I17" s="10"/>
      <c r="J17" s="74"/>
      <c r="K17" s="10"/>
      <c r="L17" s="75"/>
      <c r="M17" s="10"/>
    </row>
    <row r="18" spans="3:13" ht="34.5" customHeight="1" x14ac:dyDescent="0.25">
      <c r="C18" s="8"/>
      <c r="D18" s="36" t="s">
        <v>13</v>
      </c>
      <c r="E18" s="114"/>
      <c r="F18" s="115"/>
      <c r="G18" s="37"/>
      <c r="H18" s="52"/>
      <c r="I18" s="10"/>
      <c r="J18" s="10"/>
      <c r="K18" s="10"/>
      <c r="L18" s="11"/>
      <c r="M18" s="10"/>
    </row>
    <row r="19" spans="3:13" ht="34.5" customHeight="1" x14ac:dyDescent="0.25">
      <c r="C19" s="8"/>
      <c r="D19" s="36" t="s">
        <v>4</v>
      </c>
      <c r="E19" s="118"/>
      <c r="F19" s="119"/>
      <c r="G19" s="37"/>
      <c r="H19" s="52"/>
      <c r="I19" s="10" t="s">
        <v>1</v>
      </c>
      <c r="J19" s="77"/>
      <c r="K19" s="10" t="s">
        <v>2</v>
      </c>
      <c r="L19" s="76"/>
      <c r="M19" s="10"/>
    </row>
    <row r="20" spans="3:13" ht="34.5" customHeight="1" x14ac:dyDescent="0.25">
      <c r="C20" s="8"/>
      <c r="D20" s="43" t="s">
        <v>25</v>
      </c>
      <c r="E20" s="118"/>
      <c r="F20" s="119"/>
      <c r="G20" s="44"/>
      <c r="H20" s="52"/>
      <c r="I20" s="10" t="s">
        <v>1</v>
      </c>
      <c r="J20" s="77"/>
      <c r="K20" s="10" t="s">
        <v>2</v>
      </c>
      <c r="L20" s="76"/>
      <c r="M20" s="10"/>
    </row>
    <row r="21" spans="3:13" ht="24" customHeight="1" thickBot="1" x14ac:dyDescent="0.3">
      <c r="C21" s="8"/>
      <c r="D21" s="15"/>
      <c r="E21" s="16"/>
      <c r="F21" s="16"/>
      <c r="G21" s="16"/>
      <c r="H21" s="16"/>
      <c r="I21" s="17"/>
      <c r="J21" s="17"/>
      <c r="K21" s="17"/>
      <c r="L21" s="18"/>
      <c r="M21" s="10"/>
    </row>
    <row r="22" spans="3:13" ht="27" customHeight="1" thickBot="1" x14ac:dyDescent="0.3">
      <c r="C22" s="8"/>
      <c r="D22" s="9"/>
      <c r="E22" s="9"/>
      <c r="F22" s="9"/>
      <c r="G22" s="9"/>
      <c r="H22" s="52"/>
      <c r="I22" s="10"/>
      <c r="J22" s="10"/>
      <c r="K22" s="10"/>
      <c r="L22" s="10"/>
      <c r="M22" s="10"/>
    </row>
    <row r="23" spans="3:13" ht="42.75" customHeight="1" x14ac:dyDescent="0.2">
      <c r="C23" s="19" t="s">
        <v>5</v>
      </c>
      <c r="D23" s="120" t="s">
        <v>7</v>
      </c>
      <c r="E23" s="121"/>
      <c r="F23" s="122"/>
      <c r="G23" s="63" t="s">
        <v>28</v>
      </c>
      <c r="H23" s="54" t="s">
        <v>30</v>
      </c>
      <c r="I23" s="54" t="s">
        <v>29</v>
      </c>
      <c r="J23" s="54" t="s">
        <v>8</v>
      </c>
      <c r="K23" s="53" t="s">
        <v>9</v>
      </c>
      <c r="L23" s="55" t="s">
        <v>10</v>
      </c>
      <c r="M23" s="23"/>
    </row>
    <row r="24" spans="3:13" ht="15.75" x14ac:dyDescent="0.25">
      <c r="C24" s="22"/>
      <c r="D24" s="123"/>
      <c r="E24" s="124"/>
      <c r="F24" s="125"/>
      <c r="G24" s="58"/>
      <c r="H24" s="58"/>
      <c r="I24" s="58"/>
      <c r="J24" s="59"/>
      <c r="K24" s="60"/>
      <c r="L24" s="61"/>
      <c r="M24" s="24"/>
    </row>
    <row r="25" spans="3:13" ht="16.5" x14ac:dyDescent="0.3">
      <c r="C25" s="22"/>
      <c r="D25" s="87" t="s">
        <v>43</v>
      </c>
      <c r="E25" s="88"/>
      <c r="F25" s="89"/>
      <c r="G25" s="78"/>
      <c r="H25" s="68" t="s">
        <v>466</v>
      </c>
      <c r="I25" s="78"/>
      <c r="J25" s="82">
        <v>6.46</v>
      </c>
      <c r="K25" s="79"/>
      <c r="L25" s="81">
        <f t="shared" ref="L25:L88" si="0">ROUND(J25,0)*K25</f>
        <v>0</v>
      </c>
      <c r="M25" s="24"/>
    </row>
    <row r="26" spans="3:13" ht="16.5" x14ac:dyDescent="0.3">
      <c r="C26" s="22"/>
      <c r="D26" s="87" t="s">
        <v>44</v>
      </c>
      <c r="E26" s="88"/>
      <c r="F26" s="89"/>
      <c r="G26" s="78"/>
      <c r="H26" s="68" t="s">
        <v>467</v>
      </c>
      <c r="I26" s="78"/>
      <c r="J26" s="82">
        <v>25.46</v>
      </c>
      <c r="K26" s="79"/>
      <c r="L26" s="81">
        <f t="shared" si="0"/>
        <v>0</v>
      </c>
      <c r="M26" s="24"/>
    </row>
    <row r="27" spans="3:13" ht="16.5" x14ac:dyDescent="0.3">
      <c r="C27" s="22"/>
      <c r="D27" s="69" t="s">
        <v>730</v>
      </c>
      <c r="E27" s="67"/>
      <c r="F27" s="67"/>
      <c r="G27" s="78"/>
      <c r="H27" s="68" t="s">
        <v>467</v>
      </c>
      <c r="I27" s="78"/>
      <c r="J27" s="82">
        <v>11</v>
      </c>
      <c r="K27" s="79"/>
      <c r="L27" s="81">
        <f t="shared" si="0"/>
        <v>0</v>
      </c>
      <c r="M27" s="24"/>
    </row>
    <row r="28" spans="3:13" ht="16.5" x14ac:dyDescent="0.3">
      <c r="C28" s="22"/>
      <c r="D28" s="87" t="s">
        <v>45</v>
      </c>
      <c r="E28" s="88"/>
      <c r="F28" s="89"/>
      <c r="G28" s="78"/>
      <c r="H28" s="68" t="s">
        <v>468</v>
      </c>
      <c r="I28" s="78"/>
      <c r="J28" s="82">
        <v>9.9433333333333334</v>
      </c>
      <c r="K28" s="79"/>
      <c r="L28" s="81">
        <f t="shared" si="0"/>
        <v>0</v>
      </c>
      <c r="M28" s="24"/>
    </row>
    <row r="29" spans="3:13" ht="16.5" x14ac:dyDescent="0.3">
      <c r="C29" s="22"/>
      <c r="D29" s="87" t="s">
        <v>46</v>
      </c>
      <c r="E29" s="88"/>
      <c r="F29" s="89"/>
      <c r="G29" s="78"/>
      <c r="H29" s="68" t="s">
        <v>469</v>
      </c>
      <c r="I29" s="78"/>
      <c r="J29" s="82">
        <v>40070.873333333337</v>
      </c>
      <c r="K29" s="79"/>
      <c r="L29" s="81">
        <f t="shared" si="0"/>
        <v>0</v>
      </c>
      <c r="M29" s="24"/>
    </row>
    <row r="30" spans="3:13" ht="16.5" x14ac:dyDescent="0.3">
      <c r="C30" s="22"/>
      <c r="D30" s="87" t="s">
        <v>734</v>
      </c>
      <c r="E30" s="88"/>
      <c r="F30" s="89"/>
      <c r="G30" s="78"/>
      <c r="H30" s="68" t="s">
        <v>471</v>
      </c>
      <c r="I30" s="78"/>
      <c r="J30" s="82">
        <v>1</v>
      </c>
      <c r="K30" s="79"/>
      <c r="L30" s="81">
        <f t="shared" si="0"/>
        <v>0</v>
      </c>
      <c r="M30" s="24"/>
    </row>
    <row r="31" spans="3:13" ht="16.5" x14ac:dyDescent="0.3">
      <c r="C31" s="22"/>
      <c r="D31" s="87" t="s">
        <v>47</v>
      </c>
      <c r="E31" s="88"/>
      <c r="F31" s="89"/>
      <c r="G31" s="78"/>
      <c r="H31" s="68" t="s">
        <v>472</v>
      </c>
      <c r="I31" s="78"/>
      <c r="J31" s="82">
        <v>1.8366666666666667</v>
      </c>
      <c r="K31" s="79"/>
      <c r="L31" s="81">
        <f t="shared" si="0"/>
        <v>0</v>
      </c>
      <c r="M31" s="24"/>
    </row>
    <row r="32" spans="3:13" ht="16.5" x14ac:dyDescent="0.3">
      <c r="C32" s="22"/>
      <c r="D32" s="87" t="s">
        <v>48</v>
      </c>
      <c r="E32" s="88"/>
      <c r="F32" s="89"/>
      <c r="G32" s="78"/>
      <c r="H32" s="68" t="s">
        <v>473</v>
      </c>
      <c r="I32" s="78"/>
      <c r="J32" s="82">
        <v>1777</v>
      </c>
      <c r="K32" s="79"/>
      <c r="L32" s="81">
        <f t="shared" si="0"/>
        <v>0</v>
      </c>
      <c r="M32" s="24"/>
    </row>
    <row r="33" spans="3:13" ht="16.5" x14ac:dyDescent="0.3">
      <c r="C33" s="22"/>
      <c r="D33" s="69" t="s">
        <v>49</v>
      </c>
      <c r="E33" s="67"/>
      <c r="F33" s="67"/>
      <c r="G33" s="78"/>
      <c r="H33" s="68" t="s">
        <v>473</v>
      </c>
      <c r="I33" s="78"/>
      <c r="J33" s="82">
        <v>33.788333333333334</v>
      </c>
      <c r="K33" s="79"/>
      <c r="L33" s="81">
        <f t="shared" si="0"/>
        <v>0</v>
      </c>
      <c r="M33" s="24"/>
    </row>
    <row r="34" spans="3:13" ht="16.5" x14ac:dyDescent="0.3">
      <c r="C34" s="22"/>
      <c r="D34" s="87" t="s">
        <v>50</v>
      </c>
      <c r="E34" s="88"/>
      <c r="F34" s="89"/>
      <c r="G34" s="78"/>
      <c r="H34" s="68" t="s">
        <v>474</v>
      </c>
      <c r="I34" s="78"/>
      <c r="J34" s="82">
        <v>55.733333333333327</v>
      </c>
      <c r="K34" s="79"/>
      <c r="L34" s="81">
        <f t="shared" si="0"/>
        <v>0</v>
      </c>
      <c r="M34" s="24"/>
    </row>
    <row r="35" spans="3:13" ht="16.5" x14ac:dyDescent="0.3">
      <c r="C35" s="22"/>
      <c r="D35" s="87" t="s">
        <v>51</v>
      </c>
      <c r="E35" s="88"/>
      <c r="F35" s="89"/>
      <c r="G35" s="78"/>
      <c r="H35" s="68" t="s">
        <v>474</v>
      </c>
      <c r="I35" s="78"/>
      <c r="J35" s="82">
        <v>5263.1900000000005</v>
      </c>
      <c r="K35" s="79"/>
      <c r="L35" s="81">
        <f t="shared" si="0"/>
        <v>0</v>
      </c>
      <c r="M35" s="24"/>
    </row>
    <row r="36" spans="3:13" ht="16.5" x14ac:dyDescent="0.3">
      <c r="C36" s="22"/>
      <c r="D36" s="87" t="s">
        <v>52</v>
      </c>
      <c r="E36" s="88"/>
      <c r="F36" s="89"/>
      <c r="G36" s="78"/>
      <c r="H36" s="68" t="s">
        <v>475</v>
      </c>
      <c r="I36" s="78"/>
      <c r="J36" s="82">
        <v>12.16</v>
      </c>
      <c r="K36" s="79"/>
      <c r="L36" s="81">
        <f t="shared" si="0"/>
        <v>0</v>
      </c>
      <c r="M36" s="24"/>
    </row>
    <row r="37" spans="3:13" ht="16.5" x14ac:dyDescent="0.3">
      <c r="C37" s="22"/>
      <c r="D37" s="87" t="s">
        <v>53</v>
      </c>
      <c r="E37" s="88"/>
      <c r="F37" s="89"/>
      <c r="G37" s="78"/>
      <c r="H37" s="68" t="s">
        <v>476</v>
      </c>
      <c r="I37" s="78"/>
      <c r="J37" s="82">
        <v>561.16499999999996</v>
      </c>
      <c r="K37" s="79"/>
      <c r="L37" s="81">
        <f t="shared" si="0"/>
        <v>0</v>
      </c>
      <c r="M37" s="24"/>
    </row>
    <row r="38" spans="3:13" ht="16.5" x14ac:dyDescent="0.3">
      <c r="C38" s="22"/>
      <c r="D38" s="87" t="s">
        <v>54</v>
      </c>
      <c r="E38" s="88"/>
      <c r="F38" s="89"/>
      <c r="G38" s="78"/>
      <c r="H38" s="68" t="s">
        <v>477</v>
      </c>
      <c r="I38" s="78"/>
      <c r="J38" s="82">
        <v>128.88333333333335</v>
      </c>
      <c r="K38" s="79"/>
      <c r="L38" s="81">
        <f t="shared" si="0"/>
        <v>0</v>
      </c>
      <c r="M38" s="24"/>
    </row>
    <row r="39" spans="3:13" ht="16.5" x14ac:dyDescent="0.3">
      <c r="C39" s="22"/>
      <c r="D39" s="87" t="s">
        <v>55</v>
      </c>
      <c r="E39" s="88"/>
      <c r="F39" s="89"/>
      <c r="G39" s="78"/>
      <c r="H39" s="68" t="s">
        <v>476</v>
      </c>
      <c r="I39" s="78"/>
      <c r="J39" s="82">
        <v>121.56833333333334</v>
      </c>
      <c r="K39" s="79"/>
      <c r="L39" s="81">
        <f t="shared" si="0"/>
        <v>0</v>
      </c>
      <c r="M39" s="24"/>
    </row>
    <row r="40" spans="3:13" ht="16.5" x14ac:dyDescent="0.3">
      <c r="C40" s="22"/>
      <c r="D40" s="87" t="s">
        <v>56</v>
      </c>
      <c r="E40" s="88"/>
      <c r="F40" s="89"/>
      <c r="G40" s="78"/>
      <c r="H40" s="68" t="s">
        <v>477</v>
      </c>
      <c r="I40" s="78"/>
      <c r="J40" s="82">
        <v>10.133333333333335</v>
      </c>
      <c r="K40" s="79"/>
      <c r="L40" s="81">
        <f t="shared" si="0"/>
        <v>0</v>
      </c>
      <c r="M40" s="24"/>
    </row>
    <row r="41" spans="3:13" ht="16.5" x14ac:dyDescent="0.3">
      <c r="C41" s="22"/>
      <c r="D41" s="87" t="s">
        <v>57</v>
      </c>
      <c r="E41" s="88"/>
      <c r="F41" s="89"/>
      <c r="G41" s="78"/>
      <c r="H41" s="68" t="s">
        <v>479</v>
      </c>
      <c r="I41" s="78"/>
      <c r="J41" s="82">
        <v>4.496666666666667</v>
      </c>
      <c r="K41" s="79"/>
      <c r="L41" s="81">
        <f t="shared" si="0"/>
        <v>0</v>
      </c>
      <c r="M41" s="24"/>
    </row>
    <row r="42" spans="3:13" ht="16.5" x14ac:dyDescent="0.3">
      <c r="C42" s="22"/>
      <c r="D42" s="87" t="s">
        <v>58</v>
      </c>
      <c r="E42" s="88"/>
      <c r="F42" s="89"/>
      <c r="G42" s="78"/>
      <c r="H42" s="68" t="s">
        <v>481</v>
      </c>
      <c r="I42" s="78"/>
      <c r="J42" s="82">
        <v>1</v>
      </c>
      <c r="K42" s="79"/>
      <c r="L42" s="81">
        <f t="shared" si="0"/>
        <v>0</v>
      </c>
      <c r="M42" s="24"/>
    </row>
    <row r="43" spans="3:13" ht="16.5" x14ac:dyDescent="0.3">
      <c r="C43" s="22"/>
      <c r="D43" s="87" t="s">
        <v>59</v>
      </c>
      <c r="E43" s="88"/>
      <c r="F43" s="89"/>
      <c r="G43" s="78"/>
      <c r="H43" s="68" t="s">
        <v>479</v>
      </c>
      <c r="I43" s="78"/>
      <c r="J43" s="82">
        <v>4.7816666666666672</v>
      </c>
      <c r="K43" s="79"/>
      <c r="L43" s="81">
        <f t="shared" si="0"/>
        <v>0</v>
      </c>
      <c r="M43" s="24"/>
    </row>
    <row r="44" spans="3:13" ht="16.5" x14ac:dyDescent="0.3">
      <c r="C44" s="22"/>
      <c r="D44" s="87" t="s">
        <v>729</v>
      </c>
      <c r="E44" s="88"/>
      <c r="F44" s="89"/>
      <c r="G44" s="78"/>
      <c r="H44" s="68" t="s">
        <v>482</v>
      </c>
      <c r="I44" s="78"/>
      <c r="J44" s="82">
        <v>1</v>
      </c>
      <c r="K44" s="79"/>
      <c r="L44" s="81">
        <f t="shared" si="0"/>
        <v>0</v>
      </c>
      <c r="M44" s="24"/>
    </row>
    <row r="45" spans="3:13" ht="16.5" x14ac:dyDescent="0.3">
      <c r="C45" s="22"/>
      <c r="D45" s="87" t="s">
        <v>60</v>
      </c>
      <c r="E45" s="88"/>
      <c r="F45" s="89"/>
      <c r="G45" s="78"/>
      <c r="H45" s="68" t="s">
        <v>473</v>
      </c>
      <c r="I45" s="78"/>
      <c r="J45" s="82">
        <v>24.256666666666668</v>
      </c>
      <c r="K45" s="79"/>
      <c r="L45" s="81">
        <f t="shared" si="0"/>
        <v>0</v>
      </c>
      <c r="M45" s="24"/>
    </row>
    <row r="46" spans="3:13" ht="16.5" x14ac:dyDescent="0.3">
      <c r="C46" s="22"/>
      <c r="D46" s="87" t="s">
        <v>61</v>
      </c>
      <c r="E46" s="88"/>
      <c r="F46" s="89"/>
      <c r="G46" s="78"/>
      <c r="H46" s="68" t="s">
        <v>483</v>
      </c>
      <c r="I46" s="78"/>
      <c r="J46" s="82">
        <v>11.653333333333334</v>
      </c>
      <c r="K46" s="79"/>
      <c r="L46" s="81">
        <f t="shared" si="0"/>
        <v>0</v>
      </c>
      <c r="M46" s="24"/>
    </row>
    <row r="47" spans="3:13" ht="16.5" x14ac:dyDescent="0.3">
      <c r="C47" s="22"/>
      <c r="D47" s="87" t="s">
        <v>62</v>
      </c>
      <c r="E47" s="88"/>
      <c r="F47" s="89"/>
      <c r="G47" s="78"/>
      <c r="H47" s="68" t="s">
        <v>470</v>
      </c>
      <c r="I47" s="78"/>
      <c r="J47" s="82">
        <v>1.1400000000000001</v>
      </c>
      <c r="K47" s="79"/>
      <c r="L47" s="81">
        <f t="shared" si="0"/>
        <v>0</v>
      </c>
      <c r="M47" s="24"/>
    </row>
    <row r="48" spans="3:13" ht="16.5" x14ac:dyDescent="0.3">
      <c r="C48" s="22"/>
      <c r="D48" s="87" t="s">
        <v>63</v>
      </c>
      <c r="E48" s="88"/>
      <c r="F48" s="89"/>
      <c r="G48" s="78"/>
      <c r="H48" s="68" t="s">
        <v>484</v>
      </c>
      <c r="I48" s="78"/>
      <c r="J48" s="82">
        <v>12.255000000000001</v>
      </c>
      <c r="K48" s="79"/>
      <c r="L48" s="81">
        <f t="shared" si="0"/>
        <v>0</v>
      </c>
      <c r="M48" s="24"/>
    </row>
    <row r="49" spans="3:13" ht="16.5" x14ac:dyDescent="0.3">
      <c r="C49" s="22"/>
      <c r="D49" s="87" t="s">
        <v>64</v>
      </c>
      <c r="E49" s="88"/>
      <c r="F49" s="89"/>
      <c r="G49" s="78"/>
      <c r="H49" s="68" t="s">
        <v>485</v>
      </c>
      <c r="I49" s="78"/>
      <c r="J49" s="82">
        <v>1</v>
      </c>
      <c r="K49" s="79"/>
      <c r="L49" s="81">
        <f t="shared" si="0"/>
        <v>0</v>
      </c>
      <c r="M49" s="24"/>
    </row>
    <row r="50" spans="3:13" ht="16.5" x14ac:dyDescent="0.3">
      <c r="C50" s="22"/>
      <c r="D50" s="87" t="s">
        <v>65</v>
      </c>
      <c r="E50" s="88"/>
      <c r="F50" s="89"/>
      <c r="G50" s="78"/>
      <c r="H50" s="68" t="s">
        <v>487</v>
      </c>
      <c r="I50" s="78"/>
      <c r="J50" s="82">
        <v>26.821666666666665</v>
      </c>
      <c r="K50" s="79"/>
      <c r="L50" s="81">
        <f t="shared" si="0"/>
        <v>0</v>
      </c>
      <c r="M50" s="24"/>
    </row>
    <row r="51" spans="3:13" ht="16.5" x14ac:dyDescent="0.3">
      <c r="C51" s="22"/>
      <c r="D51" s="87" t="s">
        <v>66</v>
      </c>
      <c r="E51" s="88"/>
      <c r="F51" s="89"/>
      <c r="G51" s="78"/>
      <c r="H51" s="68" t="s">
        <v>487</v>
      </c>
      <c r="I51" s="78"/>
      <c r="J51" s="82">
        <v>1</v>
      </c>
      <c r="K51" s="79"/>
      <c r="L51" s="81">
        <f t="shared" si="0"/>
        <v>0</v>
      </c>
      <c r="M51" s="24"/>
    </row>
    <row r="52" spans="3:13" ht="16.5" x14ac:dyDescent="0.3">
      <c r="C52" s="22"/>
      <c r="D52" s="87" t="s">
        <v>67</v>
      </c>
      <c r="E52" s="88"/>
      <c r="F52" s="89"/>
      <c r="G52" s="78"/>
      <c r="H52" s="68" t="s">
        <v>487</v>
      </c>
      <c r="I52" s="78"/>
      <c r="J52" s="82">
        <v>718.07333333333338</v>
      </c>
      <c r="K52" s="79"/>
      <c r="L52" s="81">
        <f t="shared" si="0"/>
        <v>0</v>
      </c>
      <c r="M52" s="24"/>
    </row>
    <row r="53" spans="3:13" ht="16.5" x14ac:dyDescent="0.3">
      <c r="C53" s="22"/>
      <c r="D53" s="87" t="s">
        <v>68</v>
      </c>
      <c r="E53" s="88"/>
      <c r="F53" s="89"/>
      <c r="G53" s="78"/>
      <c r="H53" s="68" t="s">
        <v>488</v>
      </c>
      <c r="I53" s="78"/>
      <c r="J53" s="82">
        <v>16.625</v>
      </c>
      <c r="K53" s="79"/>
      <c r="L53" s="81">
        <f t="shared" si="0"/>
        <v>0</v>
      </c>
      <c r="M53" s="24"/>
    </row>
    <row r="54" spans="3:13" ht="16.5" x14ac:dyDescent="0.3">
      <c r="C54" s="22"/>
      <c r="D54" s="87" t="s">
        <v>69</v>
      </c>
      <c r="E54" s="88"/>
      <c r="F54" s="89"/>
      <c r="G54" s="78"/>
      <c r="H54" s="68" t="s">
        <v>476</v>
      </c>
      <c r="I54" s="78"/>
      <c r="J54" s="82">
        <v>4372.4383333333335</v>
      </c>
      <c r="K54" s="79"/>
      <c r="L54" s="81">
        <f t="shared" si="0"/>
        <v>0</v>
      </c>
      <c r="M54" s="24"/>
    </row>
    <row r="55" spans="3:13" ht="16.5" x14ac:dyDescent="0.3">
      <c r="C55" s="22"/>
      <c r="D55" s="87" t="s">
        <v>70</v>
      </c>
      <c r="E55" s="88"/>
      <c r="F55" s="89"/>
      <c r="G55" s="78"/>
      <c r="H55" s="68" t="s">
        <v>477</v>
      </c>
      <c r="I55" s="78"/>
      <c r="J55" s="82">
        <v>135.62833333333333</v>
      </c>
      <c r="K55" s="79"/>
      <c r="L55" s="81">
        <f t="shared" si="0"/>
        <v>0</v>
      </c>
      <c r="M55" s="24"/>
    </row>
    <row r="56" spans="3:13" ht="16.5" x14ac:dyDescent="0.3">
      <c r="C56" s="22"/>
      <c r="D56" s="87" t="s">
        <v>71</v>
      </c>
      <c r="E56" s="88"/>
      <c r="F56" s="89"/>
      <c r="G56" s="78"/>
      <c r="H56" s="68" t="s">
        <v>476</v>
      </c>
      <c r="I56" s="78"/>
      <c r="J56" s="82">
        <v>656.95666666666659</v>
      </c>
      <c r="K56" s="79"/>
      <c r="L56" s="81">
        <f t="shared" si="0"/>
        <v>0</v>
      </c>
      <c r="M56" s="24"/>
    </row>
    <row r="57" spans="3:13" ht="16.5" x14ac:dyDescent="0.3">
      <c r="C57" s="22"/>
      <c r="D57" s="87" t="s">
        <v>72</v>
      </c>
      <c r="E57" s="88"/>
      <c r="F57" s="89"/>
      <c r="G57" s="78"/>
      <c r="H57" s="68" t="s">
        <v>476</v>
      </c>
      <c r="I57" s="78"/>
      <c r="J57" s="82">
        <v>94.081666666666678</v>
      </c>
      <c r="K57" s="79"/>
      <c r="L57" s="81">
        <f t="shared" si="0"/>
        <v>0</v>
      </c>
      <c r="M57" s="24"/>
    </row>
    <row r="58" spans="3:13" ht="16.5" x14ac:dyDescent="0.3">
      <c r="C58" s="22"/>
      <c r="D58" s="87" t="s">
        <v>73</v>
      </c>
      <c r="E58" s="88"/>
      <c r="F58" s="89"/>
      <c r="G58" s="78"/>
      <c r="H58" s="68" t="s">
        <v>477</v>
      </c>
      <c r="I58" s="78"/>
      <c r="J58" s="82">
        <v>3.1350000000000002</v>
      </c>
      <c r="K58" s="79"/>
      <c r="L58" s="81">
        <f t="shared" si="0"/>
        <v>0</v>
      </c>
      <c r="M58" s="24"/>
    </row>
    <row r="59" spans="3:13" ht="16.5" x14ac:dyDescent="0.3">
      <c r="C59" s="22"/>
      <c r="D59" s="87" t="s">
        <v>74</v>
      </c>
      <c r="E59" s="88"/>
      <c r="F59" s="89"/>
      <c r="G59" s="78"/>
      <c r="H59" s="68" t="s">
        <v>477</v>
      </c>
      <c r="I59" s="78"/>
      <c r="J59" s="82">
        <v>6.9033333333333342</v>
      </c>
      <c r="K59" s="79"/>
      <c r="L59" s="81">
        <f t="shared" si="0"/>
        <v>0</v>
      </c>
      <c r="M59" s="24"/>
    </row>
    <row r="60" spans="3:13" ht="16.5" x14ac:dyDescent="0.3">
      <c r="C60" s="22"/>
      <c r="D60" s="87" t="s">
        <v>75</v>
      </c>
      <c r="E60" s="88"/>
      <c r="F60" s="89"/>
      <c r="G60" s="78"/>
      <c r="H60" s="68" t="s">
        <v>490</v>
      </c>
      <c r="I60" s="78"/>
      <c r="J60" s="82">
        <v>655.21500000000003</v>
      </c>
      <c r="K60" s="79"/>
      <c r="L60" s="81">
        <f t="shared" si="0"/>
        <v>0</v>
      </c>
      <c r="M60" s="24"/>
    </row>
    <row r="61" spans="3:13" ht="16.5" x14ac:dyDescent="0.3">
      <c r="C61" s="22"/>
      <c r="D61" s="87" t="s">
        <v>76</v>
      </c>
      <c r="E61" s="88"/>
      <c r="F61" s="89"/>
      <c r="G61" s="78"/>
      <c r="H61" s="68" t="s">
        <v>491</v>
      </c>
      <c r="I61" s="78"/>
      <c r="J61" s="82">
        <v>1684.0650000000001</v>
      </c>
      <c r="K61" s="79"/>
      <c r="L61" s="81">
        <f t="shared" si="0"/>
        <v>0</v>
      </c>
      <c r="M61" s="24"/>
    </row>
    <row r="62" spans="3:13" ht="16.5" x14ac:dyDescent="0.3">
      <c r="C62" s="22"/>
      <c r="D62" s="87" t="s">
        <v>77</v>
      </c>
      <c r="E62" s="88"/>
      <c r="F62" s="89"/>
      <c r="G62" s="78"/>
      <c r="H62" s="68" t="s">
        <v>492</v>
      </c>
      <c r="I62" s="78"/>
      <c r="J62" s="82">
        <v>9112.5583333333343</v>
      </c>
      <c r="K62" s="79"/>
      <c r="L62" s="81">
        <f t="shared" si="0"/>
        <v>0</v>
      </c>
      <c r="M62" s="24"/>
    </row>
    <row r="63" spans="3:13" ht="16.5" x14ac:dyDescent="0.3">
      <c r="C63" s="22"/>
      <c r="D63" s="87" t="s">
        <v>78</v>
      </c>
      <c r="E63" s="88"/>
      <c r="F63" s="89"/>
      <c r="G63" s="78"/>
      <c r="H63" s="68" t="s">
        <v>469</v>
      </c>
      <c r="I63" s="78"/>
      <c r="J63" s="82">
        <v>231.32499999999999</v>
      </c>
      <c r="K63" s="79"/>
      <c r="L63" s="81">
        <f t="shared" si="0"/>
        <v>0</v>
      </c>
      <c r="M63" s="24"/>
    </row>
    <row r="64" spans="3:13" ht="16.5" x14ac:dyDescent="0.3">
      <c r="C64" s="22"/>
      <c r="D64" s="87" t="s">
        <v>79</v>
      </c>
      <c r="E64" s="88"/>
      <c r="F64" s="89"/>
      <c r="G64" s="78"/>
      <c r="H64" s="68" t="s">
        <v>473</v>
      </c>
      <c r="I64" s="78"/>
      <c r="J64" s="82">
        <v>1</v>
      </c>
      <c r="K64" s="79"/>
      <c r="L64" s="81">
        <f t="shared" si="0"/>
        <v>0</v>
      </c>
      <c r="M64" s="24"/>
    </row>
    <row r="65" spans="3:13" ht="16.5" x14ac:dyDescent="0.3">
      <c r="C65" s="22"/>
      <c r="D65" s="87" t="s">
        <v>80</v>
      </c>
      <c r="E65" s="88"/>
      <c r="F65" s="89"/>
      <c r="G65" s="78"/>
      <c r="H65" s="68" t="s">
        <v>493</v>
      </c>
      <c r="I65" s="78"/>
      <c r="J65" s="82">
        <v>53.453333333333333</v>
      </c>
      <c r="K65" s="79"/>
      <c r="L65" s="81">
        <f t="shared" si="0"/>
        <v>0</v>
      </c>
      <c r="M65" s="24"/>
    </row>
    <row r="66" spans="3:13" ht="16.5" x14ac:dyDescent="0.3">
      <c r="C66" s="22"/>
      <c r="D66" s="87" t="s">
        <v>81</v>
      </c>
      <c r="E66" s="88"/>
      <c r="F66" s="89"/>
      <c r="G66" s="78"/>
      <c r="H66" s="68" t="s">
        <v>494</v>
      </c>
      <c r="I66" s="78"/>
      <c r="J66" s="82">
        <v>37919.281666666662</v>
      </c>
      <c r="K66" s="79"/>
      <c r="L66" s="81">
        <f t="shared" si="0"/>
        <v>0</v>
      </c>
      <c r="M66" s="24"/>
    </row>
    <row r="67" spans="3:13" ht="16.5" x14ac:dyDescent="0.3">
      <c r="C67" s="22"/>
      <c r="D67" s="87" t="s">
        <v>82</v>
      </c>
      <c r="E67" s="88"/>
      <c r="F67" s="89"/>
      <c r="G67" s="78"/>
      <c r="H67" s="68" t="s">
        <v>495</v>
      </c>
      <c r="I67" s="78"/>
      <c r="J67" s="82">
        <v>37921.72</v>
      </c>
      <c r="K67" s="79"/>
      <c r="L67" s="81">
        <f t="shared" si="0"/>
        <v>0</v>
      </c>
      <c r="M67" s="24"/>
    </row>
    <row r="68" spans="3:13" ht="16.5" x14ac:dyDescent="0.3">
      <c r="C68" s="22"/>
      <c r="D68" s="87" t="s">
        <v>83</v>
      </c>
      <c r="E68" s="88"/>
      <c r="F68" s="89"/>
      <c r="G68" s="78"/>
      <c r="H68" s="68" t="s">
        <v>487</v>
      </c>
      <c r="I68" s="78"/>
      <c r="J68" s="82">
        <v>1094</v>
      </c>
      <c r="K68" s="79"/>
      <c r="L68" s="81">
        <f t="shared" si="0"/>
        <v>0</v>
      </c>
      <c r="M68" s="24"/>
    </row>
    <row r="69" spans="3:13" ht="16.5" x14ac:dyDescent="0.3">
      <c r="C69" s="22"/>
      <c r="D69" s="87" t="s">
        <v>84</v>
      </c>
      <c r="E69" s="88"/>
      <c r="F69" s="89"/>
      <c r="G69" s="78"/>
      <c r="H69" s="68" t="s">
        <v>496</v>
      </c>
      <c r="I69" s="78"/>
      <c r="J69" s="82">
        <v>1</v>
      </c>
      <c r="K69" s="79"/>
      <c r="L69" s="81">
        <f t="shared" si="0"/>
        <v>0</v>
      </c>
      <c r="M69" s="24"/>
    </row>
    <row r="70" spans="3:13" ht="16.5" x14ac:dyDescent="0.3">
      <c r="C70" s="22"/>
      <c r="D70" s="87" t="s">
        <v>85</v>
      </c>
      <c r="E70" s="88"/>
      <c r="F70" s="89"/>
      <c r="G70" s="78"/>
      <c r="H70" s="68" t="s">
        <v>488</v>
      </c>
      <c r="I70" s="78"/>
      <c r="J70" s="82">
        <v>14.123333333333333</v>
      </c>
      <c r="K70" s="79"/>
      <c r="L70" s="81">
        <f t="shared" si="0"/>
        <v>0</v>
      </c>
      <c r="M70" s="24"/>
    </row>
    <row r="71" spans="3:13" ht="16.5" x14ac:dyDescent="0.3">
      <c r="C71" s="22"/>
      <c r="D71" s="87" t="s">
        <v>86</v>
      </c>
      <c r="E71" s="88"/>
      <c r="F71" s="89"/>
      <c r="G71" s="78"/>
      <c r="H71" s="68" t="s">
        <v>487</v>
      </c>
      <c r="I71" s="78"/>
      <c r="J71" s="82">
        <v>658.5716666666666</v>
      </c>
      <c r="K71" s="79"/>
      <c r="L71" s="81">
        <f t="shared" si="0"/>
        <v>0</v>
      </c>
      <c r="M71" s="24"/>
    </row>
    <row r="72" spans="3:13" ht="16.5" x14ac:dyDescent="0.3">
      <c r="C72" s="22"/>
      <c r="D72" s="69" t="s">
        <v>87</v>
      </c>
      <c r="E72" s="67"/>
      <c r="F72" s="67"/>
      <c r="G72" s="78"/>
      <c r="H72" s="68" t="s">
        <v>497</v>
      </c>
      <c r="I72" s="78"/>
      <c r="J72" s="82">
        <v>42.116666666666667</v>
      </c>
      <c r="K72" s="79"/>
      <c r="L72" s="81">
        <f t="shared" si="0"/>
        <v>0</v>
      </c>
      <c r="M72" s="24"/>
    </row>
    <row r="73" spans="3:13" ht="16.5" x14ac:dyDescent="0.3">
      <c r="C73" s="22"/>
      <c r="D73" s="87" t="s">
        <v>88</v>
      </c>
      <c r="E73" s="88"/>
      <c r="F73" s="89"/>
      <c r="G73" s="78"/>
      <c r="H73" s="68" t="s">
        <v>498</v>
      </c>
      <c r="I73" s="78"/>
      <c r="J73" s="82">
        <v>2.9449999999999998</v>
      </c>
      <c r="K73" s="79"/>
      <c r="L73" s="81">
        <f t="shared" si="0"/>
        <v>0</v>
      </c>
      <c r="M73" s="24"/>
    </row>
    <row r="74" spans="3:13" ht="16.5" x14ac:dyDescent="0.3">
      <c r="C74" s="22"/>
      <c r="D74" s="87" t="s">
        <v>89</v>
      </c>
      <c r="E74" s="88"/>
      <c r="F74" s="89"/>
      <c r="G74" s="78"/>
      <c r="H74" s="68" t="s">
        <v>480</v>
      </c>
      <c r="I74" s="78"/>
      <c r="J74" s="82">
        <v>5.7949999999999999</v>
      </c>
      <c r="K74" s="79"/>
      <c r="L74" s="81">
        <f t="shared" si="0"/>
        <v>0</v>
      </c>
      <c r="M74" s="24"/>
    </row>
    <row r="75" spans="3:13" ht="16.5" x14ac:dyDescent="0.3">
      <c r="C75" s="22"/>
      <c r="D75" s="87" t="s">
        <v>90</v>
      </c>
      <c r="E75" s="88"/>
      <c r="F75" s="89"/>
      <c r="G75" s="78"/>
      <c r="H75" s="68" t="s">
        <v>489</v>
      </c>
      <c r="I75" s="78"/>
      <c r="J75" s="82">
        <v>6.0483333333333329</v>
      </c>
      <c r="K75" s="79"/>
      <c r="L75" s="81">
        <f t="shared" si="0"/>
        <v>0</v>
      </c>
      <c r="M75" s="24"/>
    </row>
    <row r="76" spans="3:13" ht="16.5" x14ac:dyDescent="0.3">
      <c r="C76" s="22"/>
      <c r="D76" s="69" t="s">
        <v>732</v>
      </c>
      <c r="E76" s="67"/>
      <c r="F76" s="67"/>
      <c r="G76" s="78"/>
      <c r="H76" s="68" t="s">
        <v>488</v>
      </c>
      <c r="I76" s="78"/>
      <c r="J76" s="82">
        <v>298.42666666666668</v>
      </c>
      <c r="K76" s="79"/>
      <c r="L76" s="81">
        <f t="shared" si="0"/>
        <v>0</v>
      </c>
      <c r="M76" s="24"/>
    </row>
    <row r="77" spans="3:13" ht="16.5" x14ac:dyDescent="0.3">
      <c r="C77" s="22"/>
      <c r="D77" s="69" t="s">
        <v>731</v>
      </c>
      <c r="E77" s="67"/>
      <c r="F77" s="67"/>
      <c r="G77" s="78"/>
      <c r="H77" s="68" t="s">
        <v>488</v>
      </c>
      <c r="I77" s="78"/>
      <c r="J77" s="82">
        <v>11.431666666666667</v>
      </c>
      <c r="K77" s="79"/>
      <c r="L77" s="81">
        <f t="shared" si="0"/>
        <v>0</v>
      </c>
      <c r="M77" s="24"/>
    </row>
    <row r="78" spans="3:13" ht="16.5" x14ac:dyDescent="0.3">
      <c r="C78" s="22"/>
      <c r="D78" s="69" t="s">
        <v>91</v>
      </c>
      <c r="E78" s="67"/>
      <c r="F78" s="67"/>
      <c r="G78" s="78"/>
      <c r="H78" s="68" t="s">
        <v>486</v>
      </c>
      <c r="I78" s="78"/>
      <c r="J78" s="82">
        <v>1</v>
      </c>
      <c r="K78" s="79"/>
      <c r="L78" s="81">
        <f t="shared" si="0"/>
        <v>0</v>
      </c>
      <c r="M78" s="24"/>
    </row>
    <row r="79" spans="3:13" ht="16.5" x14ac:dyDescent="0.3">
      <c r="C79" s="22"/>
      <c r="D79" s="87" t="s">
        <v>92</v>
      </c>
      <c r="E79" s="88"/>
      <c r="F79" s="89"/>
      <c r="G79" s="78"/>
      <c r="H79" s="68" t="s">
        <v>471</v>
      </c>
      <c r="I79" s="78"/>
      <c r="J79" s="82">
        <v>1</v>
      </c>
      <c r="K79" s="79"/>
      <c r="L79" s="81">
        <f t="shared" si="0"/>
        <v>0</v>
      </c>
      <c r="M79" s="24"/>
    </row>
    <row r="80" spans="3:13" ht="16.5" x14ac:dyDescent="0.3">
      <c r="C80" s="22"/>
      <c r="D80" s="87" t="s">
        <v>93</v>
      </c>
      <c r="E80" s="88"/>
      <c r="F80" s="89"/>
      <c r="G80" s="78"/>
      <c r="H80" s="68" t="s">
        <v>499</v>
      </c>
      <c r="I80" s="78"/>
      <c r="J80" s="82">
        <v>1</v>
      </c>
      <c r="K80" s="79"/>
      <c r="L80" s="81">
        <f t="shared" si="0"/>
        <v>0</v>
      </c>
      <c r="M80" s="24"/>
    </row>
    <row r="81" spans="3:13" ht="16.5" x14ac:dyDescent="0.3">
      <c r="C81" s="22"/>
      <c r="D81" s="87" t="s">
        <v>94</v>
      </c>
      <c r="E81" s="88"/>
      <c r="F81" s="89"/>
      <c r="G81" s="78"/>
      <c r="H81" s="68" t="s">
        <v>499</v>
      </c>
      <c r="I81" s="78"/>
      <c r="J81" s="82">
        <v>1</v>
      </c>
      <c r="K81" s="79"/>
      <c r="L81" s="81">
        <f t="shared" si="0"/>
        <v>0</v>
      </c>
      <c r="M81" s="24"/>
    </row>
    <row r="82" spans="3:13" ht="16.5" x14ac:dyDescent="0.3">
      <c r="C82" s="22"/>
      <c r="D82" s="87" t="s">
        <v>95</v>
      </c>
      <c r="E82" s="88"/>
      <c r="F82" s="89"/>
      <c r="G82" s="78"/>
      <c r="H82" s="68" t="s">
        <v>485</v>
      </c>
      <c r="I82" s="78"/>
      <c r="J82" s="82">
        <v>1</v>
      </c>
      <c r="K82" s="79"/>
      <c r="L82" s="81">
        <f t="shared" si="0"/>
        <v>0</v>
      </c>
      <c r="M82" s="24"/>
    </row>
    <row r="83" spans="3:13" ht="16.5" x14ac:dyDescent="0.3">
      <c r="C83" s="22"/>
      <c r="D83" s="87" t="s">
        <v>96</v>
      </c>
      <c r="E83" s="88"/>
      <c r="F83" s="89"/>
      <c r="G83" s="78"/>
      <c r="H83" s="68" t="s">
        <v>500</v>
      </c>
      <c r="I83" s="78"/>
      <c r="J83" s="82">
        <v>7.6</v>
      </c>
      <c r="K83" s="79"/>
      <c r="L83" s="81">
        <f t="shared" si="0"/>
        <v>0</v>
      </c>
      <c r="M83" s="24"/>
    </row>
    <row r="84" spans="3:13" ht="16.5" x14ac:dyDescent="0.3">
      <c r="C84" s="22"/>
      <c r="D84" s="87" t="s">
        <v>97</v>
      </c>
      <c r="E84" s="88"/>
      <c r="F84" s="89"/>
      <c r="G84" s="78"/>
      <c r="H84" s="68" t="s">
        <v>470</v>
      </c>
      <c r="I84" s="78"/>
      <c r="J84" s="82">
        <v>0.95</v>
      </c>
      <c r="K84" s="79"/>
      <c r="L84" s="81">
        <f t="shared" si="0"/>
        <v>0</v>
      </c>
      <c r="M84" s="24"/>
    </row>
    <row r="85" spans="3:13" ht="16.5" x14ac:dyDescent="0.3">
      <c r="C85" s="22"/>
      <c r="D85" s="87" t="s">
        <v>98</v>
      </c>
      <c r="E85" s="88"/>
      <c r="F85" s="89"/>
      <c r="G85" s="78"/>
      <c r="H85" s="68" t="s">
        <v>502</v>
      </c>
      <c r="I85" s="78"/>
      <c r="J85" s="82">
        <v>7100.3950000000004</v>
      </c>
      <c r="K85" s="79"/>
      <c r="L85" s="81">
        <f t="shared" si="0"/>
        <v>0</v>
      </c>
      <c r="M85" s="24"/>
    </row>
    <row r="86" spans="3:13" ht="16.5" x14ac:dyDescent="0.3">
      <c r="C86" s="22"/>
      <c r="D86" s="87" t="s">
        <v>99</v>
      </c>
      <c r="E86" s="88"/>
      <c r="F86" s="89"/>
      <c r="G86" s="78"/>
      <c r="H86" s="68" t="s">
        <v>503</v>
      </c>
      <c r="I86" s="78"/>
      <c r="J86" s="82">
        <v>90.376666666666665</v>
      </c>
      <c r="K86" s="79"/>
      <c r="L86" s="81">
        <f t="shared" si="0"/>
        <v>0</v>
      </c>
      <c r="M86" s="24"/>
    </row>
    <row r="87" spans="3:13" ht="16.5" x14ac:dyDescent="0.3">
      <c r="C87" s="22"/>
      <c r="D87" s="87" t="s">
        <v>100</v>
      </c>
      <c r="E87" s="88"/>
      <c r="F87" s="89"/>
      <c r="G87" s="78"/>
      <c r="H87" s="68" t="s">
        <v>504</v>
      </c>
      <c r="I87" s="78"/>
      <c r="J87" s="82">
        <v>3040.3166666666666</v>
      </c>
      <c r="K87" s="79"/>
      <c r="L87" s="81">
        <f t="shared" si="0"/>
        <v>0</v>
      </c>
      <c r="M87" s="24"/>
    </row>
    <row r="88" spans="3:13" ht="16.5" x14ac:dyDescent="0.3">
      <c r="C88" s="22"/>
      <c r="D88" s="87" t="s">
        <v>101</v>
      </c>
      <c r="E88" s="88"/>
      <c r="F88" s="89"/>
      <c r="G88" s="78"/>
      <c r="H88" s="68" t="s">
        <v>505</v>
      </c>
      <c r="I88" s="78"/>
      <c r="J88" s="82">
        <v>3.61</v>
      </c>
      <c r="K88" s="79"/>
      <c r="L88" s="81">
        <f t="shared" si="0"/>
        <v>0</v>
      </c>
      <c r="M88" s="24"/>
    </row>
    <row r="89" spans="3:13" ht="16.5" x14ac:dyDescent="0.3">
      <c r="C89" s="22"/>
      <c r="D89" s="69" t="s">
        <v>102</v>
      </c>
      <c r="E89" s="67"/>
      <c r="F89" s="67"/>
      <c r="G89" s="78"/>
      <c r="H89" s="68" t="s">
        <v>506</v>
      </c>
      <c r="I89" s="78"/>
      <c r="J89" s="82">
        <v>9.120000000000001</v>
      </c>
      <c r="K89" s="79"/>
      <c r="L89" s="81">
        <f t="shared" ref="L89:L152" si="1">ROUND(J89,0)*K89</f>
        <v>0</v>
      </c>
      <c r="M89" s="24"/>
    </row>
    <row r="90" spans="3:13" ht="16.5" x14ac:dyDescent="0.3">
      <c r="C90" s="22"/>
      <c r="D90" s="87" t="s">
        <v>103</v>
      </c>
      <c r="E90" s="88"/>
      <c r="F90" s="89"/>
      <c r="G90" s="78"/>
      <c r="H90" s="68" t="s">
        <v>508</v>
      </c>
      <c r="I90" s="78"/>
      <c r="J90" s="82">
        <v>1</v>
      </c>
      <c r="K90" s="79"/>
      <c r="L90" s="81">
        <f t="shared" si="1"/>
        <v>0</v>
      </c>
      <c r="M90" s="24"/>
    </row>
    <row r="91" spans="3:13" ht="16.5" x14ac:dyDescent="0.3">
      <c r="C91" s="22"/>
      <c r="D91" s="87" t="s">
        <v>104</v>
      </c>
      <c r="E91" s="88"/>
      <c r="F91" s="89"/>
      <c r="G91" s="78"/>
      <c r="H91" s="68" t="s">
        <v>508</v>
      </c>
      <c r="I91" s="78"/>
      <c r="J91" s="82">
        <v>1</v>
      </c>
      <c r="K91" s="79"/>
      <c r="L91" s="81">
        <f t="shared" si="1"/>
        <v>0</v>
      </c>
      <c r="M91" s="24"/>
    </row>
    <row r="92" spans="3:13" ht="16.5" x14ac:dyDescent="0.3">
      <c r="C92" s="22"/>
      <c r="D92" s="87" t="s">
        <v>105</v>
      </c>
      <c r="E92" s="88"/>
      <c r="F92" s="89"/>
      <c r="G92" s="78"/>
      <c r="H92" s="68" t="s">
        <v>505</v>
      </c>
      <c r="I92" s="78"/>
      <c r="J92" s="82">
        <v>29162.181666666664</v>
      </c>
      <c r="K92" s="79"/>
      <c r="L92" s="81">
        <f t="shared" si="1"/>
        <v>0</v>
      </c>
      <c r="M92" s="24"/>
    </row>
    <row r="93" spans="3:13" ht="16.5" x14ac:dyDescent="0.3">
      <c r="C93" s="22"/>
      <c r="D93" s="87" t="s">
        <v>106</v>
      </c>
      <c r="E93" s="88"/>
      <c r="F93" s="89"/>
      <c r="G93" s="78"/>
      <c r="H93" s="68" t="s">
        <v>509</v>
      </c>
      <c r="I93" s="78"/>
      <c r="J93" s="82">
        <v>1.52</v>
      </c>
      <c r="K93" s="79"/>
      <c r="L93" s="81">
        <f t="shared" si="1"/>
        <v>0</v>
      </c>
      <c r="M93" s="24"/>
    </row>
    <row r="94" spans="3:13" ht="16.5" x14ac:dyDescent="0.3">
      <c r="C94" s="22"/>
      <c r="D94" s="87" t="s">
        <v>107</v>
      </c>
      <c r="E94" s="88"/>
      <c r="F94" s="89"/>
      <c r="G94" s="78"/>
      <c r="H94" s="68" t="s">
        <v>508</v>
      </c>
      <c r="I94" s="78"/>
      <c r="J94" s="82">
        <v>9.5950000000000006</v>
      </c>
      <c r="K94" s="79"/>
      <c r="L94" s="81">
        <f t="shared" si="1"/>
        <v>0</v>
      </c>
      <c r="M94" s="24"/>
    </row>
    <row r="95" spans="3:13" ht="16.5" x14ac:dyDescent="0.3">
      <c r="C95" s="22"/>
      <c r="D95" s="87" t="s">
        <v>108</v>
      </c>
      <c r="E95" s="88"/>
      <c r="F95" s="89"/>
      <c r="G95" s="78"/>
      <c r="H95" s="68" t="s">
        <v>510</v>
      </c>
      <c r="I95" s="78"/>
      <c r="J95" s="82">
        <v>6.84</v>
      </c>
      <c r="K95" s="79"/>
      <c r="L95" s="81">
        <f t="shared" si="1"/>
        <v>0</v>
      </c>
      <c r="M95" s="24"/>
    </row>
    <row r="96" spans="3:13" ht="16.5" x14ac:dyDescent="0.3">
      <c r="C96" s="22"/>
      <c r="D96" s="87" t="s">
        <v>109</v>
      </c>
      <c r="E96" s="88"/>
      <c r="F96" s="89"/>
      <c r="G96" s="78"/>
      <c r="H96" s="68" t="s">
        <v>504</v>
      </c>
      <c r="I96" s="78"/>
      <c r="J96" s="82">
        <v>9.4683333333333337</v>
      </c>
      <c r="K96" s="79"/>
      <c r="L96" s="81">
        <f t="shared" si="1"/>
        <v>0</v>
      </c>
      <c r="M96" s="24"/>
    </row>
    <row r="97" spans="3:13" ht="16.5" x14ac:dyDescent="0.3">
      <c r="C97" s="22"/>
      <c r="D97" s="87" t="s">
        <v>110</v>
      </c>
      <c r="E97" s="88"/>
      <c r="F97" s="89"/>
      <c r="G97" s="78"/>
      <c r="H97" s="68" t="s">
        <v>505</v>
      </c>
      <c r="I97" s="78"/>
      <c r="J97" s="82">
        <v>129.61166666666665</v>
      </c>
      <c r="K97" s="79"/>
      <c r="L97" s="81">
        <f t="shared" si="1"/>
        <v>0</v>
      </c>
      <c r="M97" s="24"/>
    </row>
    <row r="98" spans="3:13" ht="16.5" x14ac:dyDescent="0.3">
      <c r="C98" s="22"/>
      <c r="D98" s="87" t="s">
        <v>111</v>
      </c>
      <c r="E98" s="88"/>
      <c r="F98" s="89"/>
      <c r="G98" s="78"/>
      <c r="H98" s="68" t="s">
        <v>510</v>
      </c>
      <c r="I98" s="78"/>
      <c r="J98" s="82">
        <v>1</v>
      </c>
      <c r="K98" s="79"/>
      <c r="L98" s="81">
        <f t="shared" si="1"/>
        <v>0</v>
      </c>
      <c r="M98" s="24"/>
    </row>
    <row r="99" spans="3:13" ht="16.5" x14ac:dyDescent="0.3">
      <c r="C99" s="22"/>
      <c r="D99" s="87" t="s">
        <v>112</v>
      </c>
      <c r="E99" s="88"/>
      <c r="F99" s="89"/>
      <c r="G99" s="78"/>
      <c r="H99" s="68" t="s">
        <v>511</v>
      </c>
      <c r="I99" s="78"/>
      <c r="J99" s="82">
        <v>10.323333333333334</v>
      </c>
      <c r="K99" s="79"/>
      <c r="L99" s="81">
        <f t="shared" si="1"/>
        <v>0</v>
      </c>
      <c r="M99" s="24"/>
    </row>
    <row r="100" spans="3:13" ht="16.5" x14ac:dyDescent="0.3">
      <c r="C100" s="22"/>
      <c r="D100" s="87" t="s">
        <v>113</v>
      </c>
      <c r="E100" s="88"/>
      <c r="F100" s="89"/>
      <c r="G100" s="78"/>
      <c r="H100" s="68" t="s">
        <v>510</v>
      </c>
      <c r="I100" s="78"/>
      <c r="J100" s="82">
        <v>1</v>
      </c>
      <c r="K100" s="79"/>
      <c r="L100" s="81">
        <f t="shared" si="1"/>
        <v>0</v>
      </c>
      <c r="M100" s="24"/>
    </row>
    <row r="101" spans="3:13" ht="16.5" x14ac:dyDescent="0.3">
      <c r="C101" s="22"/>
      <c r="D101" s="87" t="s">
        <v>114</v>
      </c>
      <c r="E101" s="88"/>
      <c r="F101" s="89"/>
      <c r="G101" s="78"/>
      <c r="H101" s="68" t="s">
        <v>501</v>
      </c>
      <c r="I101" s="78"/>
      <c r="J101" s="82">
        <v>283.44833333333332</v>
      </c>
      <c r="K101" s="79"/>
      <c r="L101" s="81">
        <f t="shared" si="1"/>
        <v>0</v>
      </c>
      <c r="M101" s="24"/>
    </row>
    <row r="102" spans="3:13" ht="16.5" x14ac:dyDescent="0.3">
      <c r="C102" s="22"/>
      <c r="D102" s="87" t="s">
        <v>115</v>
      </c>
      <c r="E102" s="88"/>
      <c r="F102" s="89"/>
      <c r="G102" s="78"/>
      <c r="H102" s="68" t="s">
        <v>512</v>
      </c>
      <c r="I102" s="78"/>
      <c r="J102" s="82">
        <v>1</v>
      </c>
      <c r="K102" s="79"/>
      <c r="L102" s="81">
        <f t="shared" si="1"/>
        <v>0</v>
      </c>
      <c r="M102" s="24"/>
    </row>
    <row r="103" spans="3:13" ht="16.5" x14ac:dyDescent="0.3">
      <c r="C103" s="22"/>
      <c r="D103" s="87" t="s">
        <v>116</v>
      </c>
      <c r="E103" s="88"/>
      <c r="F103" s="89"/>
      <c r="G103" s="78"/>
      <c r="H103" s="68" t="s">
        <v>513</v>
      </c>
      <c r="I103" s="78"/>
      <c r="J103" s="82">
        <v>7.0933333333333337</v>
      </c>
      <c r="K103" s="79"/>
      <c r="L103" s="81">
        <f t="shared" si="1"/>
        <v>0</v>
      </c>
      <c r="M103" s="24"/>
    </row>
    <row r="104" spans="3:13" ht="16.5" x14ac:dyDescent="0.3">
      <c r="C104" s="22"/>
      <c r="D104" s="87" t="s">
        <v>117</v>
      </c>
      <c r="E104" s="88"/>
      <c r="F104" s="89"/>
      <c r="G104" s="78"/>
      <c r="H104" s="68" t="s">
        <v>504</v>
      </c>
      <c r="I104" s="78"/>
      <c r="J104" s="82">
        <v>3.9266666666666667</v>
      </c>
      <c r="K104" s="79"/>
      <c r="L104" s="81">
        <f t="shared" si="1"/>
        <v>0</v>
      </c>
      <c r="M104" s="24"/>
    </row>
    <row r="105" spans="3:13" ht="16.5" x14ac:dyDescent="0.3">
      <c r="C105" s="22"/>
      <c r="D105" s="87" t="s">
        <v>118</v>
      </c>
      <c r="E105" s="88"/>
      <c r="F105" s="89"/>
      <c r="G105" s="78"/>
      <c r="H105" s="68" t="s">
        <v>514</v>
      </c>
      <c r="I105" s="78"/>
      <c r="J105" s="82">
        <v>1</v>
      </c>
      <c r="K105" s="79"/>
      <c r="L105" s="81">
        <f t="shared" si="1"/>
        <v>0</v>
      </c>
      <c r="M105" s="24"/>
    </row>
    <row r="106" spans="3:13" ht="16.5" x14ac:dyDescent="0.3">
      <c r="C106" s="22"/>
      <c r="D106" s="87" t="s">
        <v>119</v>
      </c>
      <c r="E106" s="88"/>
      <c r="F106" s="89"/>
      <c r="G106" s="78"/>
      <c r="H106" s="68" t="s">
        <v>516</v>
      </c>
      <c r="I106" s="78"/>
      <c r="J106" s="82">
        <v>1</v>
      </c>
      <c r="K106" s="79"/>
      <c r="L106" s="81">
        <f t="shared" si="1"/>
        <v>0</v>
      </c>
      <c r="M106" s="24"/>
    </row>
    <row r="107" spans="3:13" ht="16.5" x14ac:dyDescent="0.3">
      <c r="C107" s="22"/>
      <c r="D107" s="87" t="s">
        <v>120</v>
      </c>
      <c r="E107" s="88"/>
      <c r="F107" s="89"/>
      <c r="G107" s="78"/>
      <c r="H107" s="68" t="s">
        <v>518</v>
      </c>
      <c r="I107" s="78"/>
      <c r="J107" s="82">
        <v>2.5966666666666667</v>
      </c>
      <c r="K107" s="79"/>
      <c r="L107" s="81">
        <f t="shared" si="1"/>
        <v>0</v>
      </c>
      <c r="M107" s="24"/>
    </row>
    <row r="108" spans="3:13" ht="16.5" x14ac:dyDescent="0.3">
      <c r="C108" s="22"/>
      <c r="D108" s="87" t="s">
        <v>121</v>
      </c>
      <c r="E108" s="88"/>
      <c r="F108" s="89"/>
      <c r="G108" s="78"/>
      <c r="H108" s="68" t="s">
        <v>519</v>
      </c>
      <c r="I108" s="78"/>
      <c r="J108" s="82">
        <v>251.78166666666669</v>
      </c>
      <c r="K108" s="79"/>
      <c r="L108" s="81">
        <f t="shared" si="1"/>
        <v>0</v>
      </c>
      <c r="M108" s="24"/>
    </row>
    <row r="109" spans="3:13" ht="16.5" x14ac:dyDescent="0.3">
      <c r="C109" s="22"/>
      <c r="D109" s="87" t="s">
        <v>122</v>
      </c>
      <c r="E109" s="88"/>
      <c r="F109" s="89"/>
      <c r="G109" s="78"/>
      <c r="H109" s="68" t="s">
        <v>518</v>
      </c>
      <c r="I109" s="78"/>
      <c r="J109" s="82">
        <v>2.5966666666666667</v>
      </c>
      <c r="K109" s="79"/>
      <c r="L109" s="81">
        <f t="shared" si="1"/>
        <v>0</v>
      </c>
      <c r="M109" s="24"/>
    </row>
    <row r="110" spans="3:13" ht="16.5" x14ac:dyDescent="0.3">
      <c r="C110" s="22"/>
      <c r="D110" s="87" t="s">
        <v>123</v>
      </c>
      <c r="E110" s="88"/>
      <c r="F110" s="89"/>
      <c r="G110" s="78"/>
      <c r="H110" s="68" t="s">
        <v>518</v>
      </c>
      <c r="I110" s="78"/>
      <c r="J110" s="82">
        <v>233.38333333333333</v>
      </c>
      <c r="K110" s="79"/>
      <c r="L110" s="81">
        <f t="shared" si="1"/>
        <v>0</v>
      </c>
      <c r="M110" s="24"/>
    </row>
    <row r="111" spans="3:13" ht="16.5" x14ac:dyDescent="0.3">
      <c r="C111" s="22"/>
      <c r="D111" s="87" t="s">
        <v>124</v>
      </c>
      <c r="E111" s="88"/>
      <c r="F111" s="89"/>
      <c r="G111" s="78"/>
      <c r="H111" s="68" t="s">
        <v>517</v>
      </c>
      <c r="I111" s="78"/>
      <c r="J111" s="82">
        <v>1</v>
      </c>
      <c r="K111" s="79"/>
      <c r="L111" s="81">
        <f t="shared" si="1"/>
        <v>0</v>
      </c>
      <c r="M111" s="24"/>
    </row>
    <row r="112" spans="3:13" ht="16.5" x14ac:dyDescent="0.3">
      <c r="C112" s="22"/>
      <c r="D112" s="87" t="s">
        <v>733</v>
      </c>
      <c r="E112" s="88"/>
      <c r="F112" s="89"/>
      <c r="G112" s="78"/>
      <c r="H112" s="68" t="s">
        <v>520</v>
      </c>
      <c r="I112" s="78"/>
      <c r="J112" s="82">
        <v>1</v>
      </c>
      <c r="K112" s="79"/>
      <c r="L112" s="81">
        <f t="shared" si="1"/>
        <v>0</v>
      </c>
      <c r="M112" s="24"/>
    </row>
    <row r="113" spans="3:13" ht="16.5" x14ac:dyDescent="0.3">
      <c r="C113" s="22"/>
      <c r="D113" s="87" t="s">
        <v>125</v>
      </c>
      <c r="E113" s="88"/>
      <c r="F113" s="89"/>
      <c r="G113" s="78"/>
      <c r="H113" s="68" t="s">
        <v>521</v>
      </c>
      <c r="I113" s="78"/>
      <c r="J113" s="82">
        <v>2.66</v>
      </c>
      <c r="K113" s="79"/>
      <c r="L113" s="81">
        <f t="shared" si="1"/>
        <v>0</v>
      </c>
      <c r="M113" s="24"/>
    </row>
    <row r="114" spans="3:13" ht="16.5" x14ac:dyDescent="0.3">
      <c r="C114" s="22"/>
      <c r="D114" s="87" t="s">
        <v>126</v>
      </c>
      <c r="E114" s="88"/>
      <c r="F114" s="89"/>
      <c r="G114" s="78"/>
      <c r="H114" s="68" t="s">
        <v>520</v>
      </c>
      <c r="I114" s="78"/>
      <c r="J114" s="82">
        <v>1</v>
      </c>
      <c r="K114" s="79"/>
      <c r="L114" s="81">
        <f t="shared" si="1"/>
        <v>0</v>
      </c>
      <c r="M114" s="24"/>
    </row>
    <row r="115" spans="3:13" ht="16.5" x14ac:dyDescent="0.3">
      <c r="C115" s="22"/>
      <c r="D115" s="87" t="s">
        <v>127</v>
      </c>
      <c r="E115" s="88"/>
      <c r="F115" s="89"/>
      <c r="G115" s="78"/>
      <c r="H115" s="68" t="s">
        <v>522</v>
      </c>
      <c r="I115" s="78"/>
      <c r="J115" s="82">
        <v>2.0266666666666664</v>
      </c>
      <c r="K115" s="79"/>
      <c r="L115" s="81">
        <f t="shared" si="1"/>
        <v>0</v>
      </c>
      <c r="M115" s="24"/>
    </row>
    <row r="116" spans="3:13" ht="16.5" x14ac:dyDescent="0.3">
      <c r="C116" s="22"/>
      <c r="D116" s="87" t="s">
        <v>128</v>
      </c>
      <c r="E116" s="88"/>
      <c r="F116" s="89"/>
      <c r="G116" s="78"/>
      <c r="H116" s="68" t="s">
        <v>523</v>
      </c>
      <c r="I116" s="78"/>
      <c r="J116" s="82">
        <v>35.244999999999997</v>
      </c>
      <c r="K116" s="79"/>
      <c r="L116" s="81">
        <f t="shared" si="1"/>
        <v>0</v>
      </c>
      <c r="M116" s="24"/>
    </row>
    <row r="117" spans="3:13" ht="16.5" x14ac:dyDescent="0.3">
      <c r="C117" s="22"/>
      <c r="D117" s="87" t="s">
        <v>129</v>
      </c>
      <c r="E117" s="88"/>
      <c r="F117" s="89"/>
      <c r="G117" s="78"/>
      <c r="H117" s="68" t="s">
        <v>523</v>
      </c>
      <c r="I117" s="78"/>
      <c r="J117" s="82">
        <v>40.153333333333336</v>
      </c>
      <c r="K117" s="79"/>
      <c r="L117" s="81">
        <f t="shared" si="1"/>
        <v>0</v>
      </c>
      <c r="M117" s="24"/>
    </row>
    <row r="118" spans="3:13" ht="16.5" x14ac:dyDescent="0.3">
      <c r="C118" s="22"/>
      <c r="D118" s="87" t="s">
        <v>130</v>
      </c>
      <c r="E118" s="88"/>
      <c r="F118" s="89"/>
      <c r="G118" s="78"/>
      <c r="H118" s="68" t="s">
        <v>524</v>
      </c>
      <c r="I118" s="78"/>
      <c r="J118" s="82">
        <v>1</v>
      </c>
      <c r="K118" s="79"/>
      <c r="L118" s="81">
        <f t="shared" si="1"/>
        <v>0</v>
      </c>
      <c r="M118" s="24"/>
    </row>
    <row r="119" spans="3:13" ht="16.5" x14ac:dyDescent="0.3">
      <c r="C119" s="22"/>
      <c r="D119" s="87" t="s">
        <v>131</v>
      </c>
      <c r="E119" s="88"/>
      <c r="F119" s="89"/>
      <c r="G119" s="78"/>
      <c r="H119" s="68" t="s">
        <v>525</v>
      </c>
      <c r="I119" s="78"/>
      <c r="J119" s="82">
        <v>1.3616666666666668</v>
      </c>
      <c r="K119" s="79"/>
      <c r="L119" s="81">
        <f t="shared" si="1"/>
        <v>0</v>
      </c>
      <c r="M119" s="24"/>
    </row>
    <row r="120" spans="3:13" ht="16.5" x14ac:dyDescent="0.3">
      <c r="C120" s="22"/>
      <c r="D120" s="87" t="s">
        <v>132</v>
      </c>
      <c r="E120" s="88"/>
      <c r="F120" s="89"/>
      <c r="G120" s="78"/>
      <c r="H120" s="68" t="s">
        <v>526</v>
      </c>
      <c r="I120" s="78"/>
      <c r="J120" s="82">
        <v>1.2350000000000001</v>
      </c>
      <c r="K120" s="79"/>
      <c r="L120" s="81">
        <f t="shared" si="1"/>
        <v>0</v>
      </c>
      <c r="M120" s="24"/>
    </row>
    <row r="121" spans="3:13" ht="16.5" x14ac:dyDescent="0.3">
      <c r="C121" s="22"/>
      <c r="D121" s="87" t="s">
        <v>735</v>
      </c>
      <c r="E121" s="88"/>
      <c r="F121" s="89"/>
      <c r="G121" s="78"/>
      <c r="H121" s="68" t="s">
        <v>527</v>
      </c>
      <c r="I121" s="78"/>
      <c r="J121" s="82">
        <v>87.210000000000008</v>
      </c>
      <c r="K121" s="79"/>
      <c r="L121" s="81">
        <f t="shared" si="1"/>
        <v>0</v>
      </c>
      <c r="M121" s="24"/>
    </row>
    <row r="122" spans="3:13" ht="16.5" x14ac:dyDescent="0.3">
      <c r="C122" s="22"/>
      <c r="D122" s="87" t="s">
        <v>736</v>
      </c>
      <c r="E122" s="88"/>
      <c r="F122" s="89"/>
      <c r="G122" s="78"/>
      <c r="H122" s="68" t="s">
        <v>527</v>
      </c>
      <c r="I122" s="78"/>
      <c r="J122" s="82">
        <v>90.218333333333334</v>
      </c>
      <c r="K122" s="79"/>
      <c r="L122" s="81">
        <f t="shared" si="1"/>
        <v>0</v>
      </c>
      <c r="M122" s="24"/>
    </row>
    <row r="123" spans="3:13" ht="16.5" x14ac:dyDescent="0.3">
      <c r="C123" s="22"/>
      <c r="D123" s="87" t="s">
        <v>737</v>
      </c>
      <c r="E123" s="88"/>
      <c r="F123" s="89"/>
      <c r="G123" s="78"/>
      <c r="H123" s="68" t="s">
        <v>528</v>
      </c>
      <c r="I123" s="78"/>
      <c r="J123" s="82">
        <v>1</v>
      </c>
      <c r="K123" s="79"/>
      <c r="L123" s="81">
        <f t="shared" si="1"/>
        <v>0</v>
      </c>
      <c r="M123" s="24"/>
    </row>
    <row r="124" spans="3:13" ht="16.5" x14ac:dyDescent="0.3">
      <c r="C124" s="22"/>
      <c r="D124" s="69" t="s">
        <v>133</v>
      </c>
      <c r="E124" s="67"/>
      <c r="F124" s="67"/>
      <c r="G124" s="78"/>
      <c r="H124" s="68" t="s">
        <v>529</v>
      </c>
      <c r="I124" s="78"/>
      <c r="J124" s="82">
        <v>9.9116666666666671</v>
      </c>
      <c r="K124" s="79"/>
      <c r="L124" s="81">
        <f t="shared" si="1"/>
        <v>0</v>
      </c>
      <c r="M124" s="24"/>
    </row>
    <row r="125" spans="3:13" ht="16.5" x14ac:dyDescent="0.3">
      <c r="C125" s="22"/>
      <c r="D125" s="69" t="s">
        <v>134</v>
      </c>
      <c r="E125" s="67"/>
      <c r="F125" s="67"/>
      <c r="G125" s="78"/>
      <c r="H125" s="68" t="s">
        <v>529</v>
      </c>
      <c r="I125" s="78"/>
      <c r="J125" s="82">
        <v>89.426666666666677</v>
      </c>
      <c r="K125" s="79"/>
      <c r="L125" s="81">
        <f t="shared" si="1"/>
        <v>0</v>
      </c>
      <c r="M125" s="24"/>
    </row>
    <row r="126" spans="3:13" ht="16.5" x14ac:dyDescent="0.3">
      <c r="C126" s="22"/>
      <c r="D126" s="69" t="s">
        <v>135</v>
      </c>
      <c r="E126" s="67"/>
      <c r="F126" s="67"/>
      <c r="G126" s="78"/>
      <c r="H126" s="68" t="s">
        <v>530</v>
      </c>
      <c r="I126" s="78"/>
      <c r="J126" s="82">
        <v>1</v>
      </c>
      <c r="K126" s="79"/>
      <c r="L126" s="81">
        <f t="shared" si="1"/>
        <v>0</v>
      </c>
      <c r="M126" s="24"/>
    </row>
    <row r="127" spans="3:13" ht="16.5" x14ac:dyDescent="0.3">
      <c r="C127" s="22"/>
      <c r="D127" s="69" t="s">
        <v>136</v>
      </c>
      <c r="E127" s="67"/>
      <c r="F127" s="67"/>
      <c r="G127" s="78"/>
      <c r="H127" s="68" t="s">
        <v>531</v>
      </c>
      <c r="I127" s="78"/>
      <c r="J127" s="82">
        <v>177.42833333333334</v>
      </c>
      <c r="K127" s="79"/>
      <c r="L127" s="81">
        <f t="shared" si="1"/>
        <v>0</v>
      </c>
      <c r="M127" s="24"/>
    </row>
    <row r="128" spans="3:13" ht="16.5" x14ac:dyDescent="0.3">
      <c r="C128" s="22"/>
      <c r="D128" s="87" t="s">
        <v>137</v>
      </c>
      <c r="E128" s="88"/>
      <c r="F128" s="89"/>
      <c r="G128" s="78"/>
      <c r="H128" s="68" t="s">
        <v>532</v>
      </c>
      <c r="I128" s="78"/>
      <c r="J128" s="82">
        <v>16.118333333333332</v>
      </c>
      <c r="K128" s="79"/>
      <c r="L128" s="81">
        <f t="shared" si="1"/>
        <v>0</v>
      </c>
      <c r="M128" s="24"/>
    </row>
    <row r="129" spans="3:13" ht="16.5" x14ac:dyDescent="0.3">
      <c r="C129" s="22"/>
      <c r="D129" s="69" t="s">
        <v>138</v>
      </c>
      <c r="E129" s="67"/>
      <c r="F129" s="67"/>
      <c r="G129" s="78"/>
      <c r="H129" s="68" t="s">
        <v>533</v>
      </c>
      <c r="I129" s="78"/>
      <c r="J129" s="82">
        <v>1.1400000000000001</v>
      </c>
      <c r="K129" s="79"/>
      <c r="L129" s="81">
        <f t="shared" si="1"/>
        <v>0</v>
      </c>
      <c r="M129" s="24"/>
    </row>
    <row r="130" spans="3:13" ht="16.5" x14ac:dyDescent="0.3">
      <c r="C130" s="22"/>
      <c r="D130" s="87" t="s">
        <v>139</v>
      </c>
      <c r="E130" s="88"/>
      <c r="F130" s="89"/>
      <c r="G130" s="78"/>
      <c r="H130" s="68" t="s">
        <v>534</v>
      </c>
      <c r="I130" s="78"/>
      <c r="J130" s="82">
        <v>11067.626666666667</v>
      </c>
      <c r="K130" s="79"/>
      <c r="L130" s="81">
        <f t="shared" si="1"/>
        <v>0</v>
      </c>
      <c r="M130" s="24"/>
    </row>
    <row r="131" spans="3:13" ht="16.5" x14ac:dyDescent="0.3">
      <c r="C131" s="22"/>
      <c r="D131" s="87" t="s">
        <v>140</v>
      </c>
      <c r="E131" s="88"/>
      <c r="F131" s="89"/>
      <c r="G131" s="78"/>
      <c r="H131" s="68" t="s">
        <v>534</v>
      </c>
      <c r="I131" s="78"/>
      <c r="J131" s="82">
        <v>93231.48</v>
      </c>
      <c r="K131" s="79"/>
      <c r="L131" s="81">
        <f t="shared" si="1"/>
        <v>0</v>
      </c>
      <c r="M131" s="24"/>
    </row>
    <row r="132" spans="3:13" ht="16.5" x14ac:dyDescent="0.3">
      <c r="C132" s="22"/>
      <c r="D132" s="87" t="s">
        <v>141</v>
      </c>
      <c r="E132" s="88"/>
      <c r="F132" s="89"/>
      <c r="G132" s="78"/>
      <c r="H132" s="68" t="s">
        <v>536</v>
      </c>
      <c r="I132" s="78"/>
      <c r="J132" s="82">
        <v>1</v>
      </c>
      <c r="K132" s="79"/>
      <c r="L132" s="81">
        <f t="shared" si="1"/>
        <v>0</v>
      </c>
      <c r="M132" s="24"/>
    </row>
    <row r="133" spans="3:13" ht="16.5" x14ac:dyDescent="0.3">
      <c r="C133" s="22"/>
      <c r="D133" s="87" t="s">
        <v>142</v>
      </c>
      <c r="E133" s="88"/>
      <c r="F133" s="89"/>
      <c r="G133" s="78"/>
      <c r="H133" s="68" t="s">
        <v>537</v>
      </c>
      <c r="I133" s="78"/>
      <c r="J133" s="82">
        <v>1</v>
      </c>
      <c r="K133" s="79"/>
      <c r="L133" s="81">
        <f t="shared" si="1"/>
        <v>0</v>
      </c>
      <c r="M133" s="24"/>
    </row>
    <row r="134" spans="3:13" ht="16.5" x14ac:dyDescent="0.3">
      <c r="C134" s="22"/>
      <c r="D134" s="69" t="s">
        <v>143</v>
      </c>
      <c r="E134" s="67"/>
      <c r="F134" s="67"/>
      <c r="G134" s="78"/>
      <c r="H134" s="68" t="s">
        <v>537</v>
      </c>
      <c r="I134" s="78"/>
      <c r="J134" s="82">
        <v>1</v>
      </c>
      <c r="K134" s="79"/>
      <c r="L134" s="81">
        <f t="shared" si="1"/>
        <v>0</v>
      </c>
      <c r="M134" s="24"/>
    </row>
    <row r="135" spans="3:13" ht="16.5" x14ac:dyDescent="0.3">
      <c r="C135" s="22"/>
      <c r="D135" s="69" t="s">
        <v>144</v>
      </c>
      <c r="E135" s="67"/>
      <c r="F135" s="67"/>
      <c r="G135" s="78"/>
      <c r="H135" s="68" t="s">
        <v>538</v>
      </c>
      <c r="I135" s="78"/>
      <c r="J135" s="82">
        <v>2.4066666666666667</v>
      </c>
      <c r="K135" s="79"/>
      <c r="L135" s="81">
        <f t="shared" si="1"/>
        <v>0</v>
      </c>
      <c r="M135" s="24"/>
    </row>
    <row r="136" spans="3:13" ht="16.5" x14ac:dyDescent="0.3">
      <c r="C136" s="22"/>
      <c r="D136" s="87" t="s">
        <v>145</v>
      </c>
      <c r="E136" s="88"/>
      <c r="F136" s="89"/>
      <c r="G136" s="78"/>
      <c r="H136" s="68" t="s">
        <v>539</v>
      </c>
      <c r="I136" s="78"/>
      <c r="J136" s="82">
        <v>78.913333333333327</v>
      </c>
      <c r="K136" s="79"/>
      <c r="L136" s="81">
        <f t="shared" si="1"/>
        <v>0</v>
      </c>
      <c r="M136" s="24"/>
    </row>
    <row r="137" spans="3:13" ht="16.5" x14ac:dyDescent="0.3">
      <c r="C137" s="22"/>
      <c r="D137" s="69" t="s">
        <v>146</v>
      </c>
      <c r="E137" s="67"/>
      <c r="F137" s="67"/>
      <c r="G137" s="78"/>
      <c r="H137" s="68" t="s">
        <v>541</v>
      </c>
      <c r="I137" s="78"/>
      <c r="J137" s="82">
        <v>20.615000000000002</v>
      </c>
      <c r="K137" s="79"/>
      <c r="L137" s="81">
        <f t="shared" si="1"/>
        <v>0</v>
      </c>
      <c r="M137" s="24"/>
    </row>
    <row r="138" spans="3:13" ht="16.5" x14ac:dyDescent="0.3">
      <c r="C138" s="22"/>
      <c r="D138" s="87" t="s">
        <v>147</v>
      </c>
      <c r="E138" s="88"/>
      <c r="F138" s="89"/>
      <c r="G138" s="78"/>
      <c r="H138" s="68" t="s">
        <v>542</v>
      </c>
      <c r="I138" s="78"/>
      <c r="J138" s="82">
        <v>23.876666666666669</v>
      </c>
      <c r="K138" s="79"/>
      <c r="L138" s="81">
        <f t="shared" si="1"/>
        <v>0</v>
      </c>
      <c r="M138" s="24"/>
    </row>
    <row r="139" spans="3:13" ht="16.5" x14ac:dyDescent="0.3">
      <c r="C139" s="22"/>
      <c r="D139" s="87" t="s">
        <v>148</v>
      </c>
      <c r="E139" s="88"/>
      <c r="F139" s="89"/>
      <c r="G139" s="78"/>
      <c r="H139" s="68" t="s">
        <v>543</v>
      </c>
      <c r="I139" s="78"/>
      <c r="J139" s="82">
        <v>1</v>
      </c>
      <c r="K139" s="79"/>
      <c r="L139" s="81">
        <f t="shared" si="1"/>
        <v>0</v>
      </c>
      <c r="M139" s="24"/>
    </row>
    <row r="140" spans="3:13" ht="16.5" x14ac:dyDescent="0.3">
      <c r="C140" s="22"/>
      <c r="D140" s="87" t="s">
        <v>149</v>
      </c>
      <c r="E140" s="88"/>
      <c r="F140" s="89"/>
      <c r="G140" s="78"/>
      <c r="H140" s="68" t="s">
        <v>544</v>
      </c>
      <c r="I140" s="78"/>
      <c r="J140" s="82">
        <v>1</v>
      </c>
      <c r="K140" s="79"/>
      <c r="L140" s="81">
        <f t="shared" si="1"/>
        <v>0</v>
      </c>
      <c r="M140" s="24"/>
    </row>
    <row r="141" spans="3:13" ht="16.5" x14ac:dyDescent="0.3">
      <c r="C141" s="22"/>
      <c r="D141" s="87" t="s">
        <v>150</v>
      </c>
      <c r="E141" s="88"/>
      <c r="F141" s="89"/>
      <c r="G141" s="78"/>
      <c r="H141" s="68" t="s">
        <v>548</v>
      </c>
      <c r="I141" s="78"/>
      <c r="J141" s="82">
        <v>3.04</v>
      </c>
      <c r="K141" s="79"/>
      <c r="L141" s="81">
        <f t="shared" si="1"/>
        <v>0</v>
      </c>
      <c r="M141" s="24"/>
    </row>
    <row r="142" spans="3:13" ht="16.5" x14ac:dyDescent="0.3">
      <c r="C142" s="22"/>
      <c r="D142" s="87" t="s">
        <v>151</v>
      </c>
      <c r="E142" s="88"/>
      <c r="F142" s="89"/>
      <c r="G142" s="78"/>
      <c r="H142" s="68" t="s">
        <v>549</v>
      </c>
      <c r="I142" s="78"/>
      <c r="J142" s="82">
        <v>2017.04</v>
      </c>
      <c r="K142" s="79"/>
      <c r="L142" s="81">
        <f t="shared" si="1"/>
        <v>0</v>
      </c>
      <c r="M142" s="24"/>
    </row>
    <row r="143" spans="3:13" ht="16.5" x14ac:dyDescent="0.3">
      <c r="C143" s="22"/>
      <c r="D143" s="87" t="s">
        <v>152</v>
      </c>
      <c r="E143" s="88"/>
      <c r="F143" s="89"/>
      <c r="G143" s="78"/>
      <c r="H143" s="68" t="s">
        <v>550</v>
      </c>
      <c r="I143" s="78"/>
      <c r="J143" s="82">
        <v>1.9</v>
      </c>
      <c r="K143" s="79"/>
      <c r="L143" s="81">
        <f t="shared" si="1"/>
        <v>0</v>
      </c>
      <c r="M143" s="24"/>
    </row>
    <row r="144" spans="3:13" ht="16.5" x14ac:dyDescent="0.3">
      <c r="C144" s="22"/>
      <c r="D144" s="87" t="s">
        <v>738</v>
      </c>
      <c r="E144" s="88"/>
      <c r="F144" s="89"/>
      <c r="G144" s="78"/>
      <c r="H144" s="68" t="s">
        <v>474</v>
      </c>
      <c r="I144" s="78"/>
      <c r="J144" s="82">
        <v>196.08</v>
      </c>
      <c r="K144" s="79"/>
      <c r="L144" s="81">
        <f t="shared" si="1"/>
        <v>0</v>
      </c>
      <c r="M144" s="24"/>
    </row>
    <row r="145" spans="3:13" ht="16.5" x14ac:dyDescent="0.3">
      <c r="C145" s="22"/>
      <c r="D145" s="87" t="s">
        <v>153</v>
      </c>
      <c r="E145" s="88"/>
      <c r="F145" s="89"/>
      <c r="G145" s="78"/>
      <c r="H145" s="68" t="s">
        <v>551</v>
      </c>
      <c r="I145" s="78"/>
      <c r="J145" s="82">
        <v>1.1083333333333334</v>
      </c>
      <c r="K145" s="79"/>
      <c r="L145" s="81">
        <f t="shared" si="1"/>
        <v>0</v>
      </c>
      <c r="M145" s="24"/>
    </row>
    <row r="146" spans="3:13" ht="16.5" x14ac:dyDescent="0.3">
      <c r="C146" s="22"/>
      <c r="D146" s="69" t="s">
        <v>154</v>
      </c>
      <c r="E146" s="67"/>
      <c r="F146" s="67"/>
      <c r="G146" s="78"/>
      <c r="H146" s="68" t="s">
        <v>551</v>
      </c>
      <c r="I146" s="78"/>
      <c r="J146" s="82">
        <v>1.7733333333333334</v>
      </c>
      <c r="K146" s="79"/>
      <c r="L146" s="81">
        <f t="shared" si="1"/>
        <v>0</v>
      </c>
      <c r="M146" s="24"/>
    </row>
    <row r="147" spans="3:13" ht="16.5" x14ac:dyDescent="0.3">
      <c r="C147" s="22"/>
      <c r="D147" s="87" t="s">
        <v>155</v>
      </c>
      <c r="E147" s="88"/>
      <c r="F147" s="89"/>
      <c r="G147" s="78"/>
      <c r="H147" s="68" t="s">
        <v>553</v>
      </c>
      <c r="I147" s="78"/>
      <c r="J147" s="82">
        <v>1096.5533333333333</v>
      </c>
      <c r="K147" s="79"/>
      <c r="L147" s="81">
        <f t="shared" si="1"/>
        <v>0</v>
      </c>
      <c r="M147" s="24"/>
    </row>
    <row r="148" spans="3:13" ht="16.5" x14ac:dyDescent="0.3">
      <c r="C148" s="22"/>
      <c r="D148" s="87" t="s">
        <v>156</v>
      </c>
      <c r="E148" s="88"/>
      <c r="F148" s="89"/>
      <c r="G148" s="78"/>
      <c r="H148" s="68" t="s">
        <v>553</v>
      </c>
      <c r="I148" s="78"/>
      <c r="J148" s="82">
        <v>891.22666666666669</v>
      </c>
      <c r="K148" s="79"/>
      <c r="L148" s="81">
        <f t="shared" si="1"/>
        <v>0</v>
      </c>
      <c r="M148" s="24"/>
    </row>
    <row r="149" spans="3:13" ht="16.5" x14ac:dyDescent="0.3">
      <c r="C149" s="22"/>
      <c r="D149" s="87" t="s">
        <v>157</v>
      </c>
      <c r="E149" s="88"/>
      <c r="F149" s="89"/>
      <c r="G149" s="78"/>
      <c r="H149" s="68" t="s">
        <v>554</v>
      </c>
      <c r="I149" s="78"/>
      <c r="J149" s="82">
        <v>1.9</v>
      </c>
      <c r="K149" s="79"/>
      <c r="L149" s="81">
        <f t="shared" si="1"/>
        <v>0</v>
      </c>
      <c r="M149" s="24"/>
    </row>
    <row r="150" spans="3:13" ht="16.5" x14ac:dyDescent="0.3">
      <c r="C150" s="22"/>
      <c r="D150" s="87" t="s">
        <v>158</v>
      </c>
      <c r="E150" s="88"/>
      <c r="F150" s="89"/>
      <c r="G150" s="78"/>
      <c r="H150" s="68" t="s">
        <v>554</v>
      </c>
      <c r="I150" s="78"/>
      <c r="J150" s="82">
        <v>861.04833333333329</v>
      </c>
      <c r="K150" s="79"/>
      <c r="L150" s="81">
        <f t="shared" si="1"/>
        <v>0</v>
      </c>
      <c r="M150" s="24"/>
    </row>
    <row r="151" spans="3:13" ht="16.5" x14ac:dyDescent="0.3">
      <c r="C151" s="22"/>
      <c r="D151" s="69" t="s">
        <v>159</v>
      </c>
      <c r="E151" s="67"/>
      <c r="F151" s="67"/>
      <c r="G151" s="78"/>
      <c r="H151" s="68" t="s">
        <v>555</v>
      </c>
      <c r="I151" s="78"/>
      <c r="J151" s="82">
        <v>983.21833333333325</v>
      </c>
      <c r="K151" s="79"/>
      <c r="L151" s="81">
        <f t="shared" si="1"/>
        <v>0</v>
      </c>
      <c r="M151" s="24"/>
    </row>
    <row r="152" spans="3:13" ht="16.5" x14ac:dyDescent="0.3">
      <c r="C152" s="22"/>
      <c r="D152" s="87" t="s">
        <v>160</v>
      </c>
      <c r="E152" s="88"/>
      <c r="F152" s="89"/>
      <c r="G152" s="78"/>
      <c r="H152" s="68" t="s">
        <v>555</v>
      </c>
      <c r="I152" s="78"/>
      <c r="J152" s="82">
        <v>1</v>
      </c>
      <c r="K152" s="79"/>
      <c r="L152" s="81">
        <f t="shared" si="1"/>
        <v>0</v>
      </c>
      <c r="M152" s="24"/>
    </row>
    <row r="153" spans="3:13" ht="16.5" x14ac:dyDescent="0.3">
      <c r="C153" s="22"/>
      <c r="D153" s="87" t="s">
        <v>161</v>
      </c>
      <c r="E153" s="88"/>
      <c r="F153" s="89"/>
      <c r="G153" s="78"/>
      <c r="H153" s="68" t="s">
        <v>556</v>
      </c>
      <c r="I153" s="78"/>
      <c r="J153" s="82">
        <v>33.503333333333337</v>
      </c>
      <c r="K153" s="79"/>
      <c r="L153" s="81">
        <f t="shared" ref="L153:L216" si="2">ROUND(J153,0)*K153</f>
        <v>0</v>
      </c>
      <c r="M153" s="24"/>
    </row>
    <row r="154" spans="3:13" ht="16.5" x14ac:dyDescent="0.3">
      <c r="C154" s="22"/>
      <c r="D154" s="87" t="s">
        <v>162</v>
      </c>
      <c r="E154" s="88"/>
      <c r="F154" s="89"/>
      <c r="G154" s="78"/>
      <c r="H154" s="68" t="s">
        <v>556</v>
      </c>
      <c r="I154" s="78"/>
      <c r="J154" s="82">
        <v>26.504999999999999</v>
      </c>
      <c r="K154" s="79"/>
      <c r="L154" s="81">
        <f t="shared" si="2"/>
        <v>0</v>
      </c>
      <c r="M154" s="24"/>
    </row>
    <row r="155" spans="3:13" ht="16.5" x14ac:dyDescent="0.3">
      <c r="C155" s="22"/>
      <c r="D155" s="87" t="s">
        <v>163</v>
      </c>
      <c r="E155" s="88"/>
      <c r="F155" s="89"/>
      <c r="G155" s="78"/>
      <c r="H155" s="68" t="s">
        <v>557</v>
      </c>
      <c r="I155" s="78"/>
      <c r="J155" s="82">
        <v>51.806666666666672</v>
      </c>
      <c r="K155" s="79"/>
      <c r="L155" s="81">
        <f t="shared" si="2"/>
        <v>0</v>
      </c>
      <c r="M155" s="24"/>
    </row>
    <row r="156" spans="3:13" ht="16.5" x14ac:dyDescent="0.3">
      <c r="C156" s="22"/>
      <c r="D156" s="87" t="s">
        <v>164</v>
      </c>
      <c r="E156" s="88"/>
      <c r="F156" s="89"/>
      <c r="G156" s="78"/>
      <c r="H156" s="68" t="s">
        <v>558</v>
      </c>
      <c r="I156" s="78"/>
      <c r="J156" s="82">
        <v>56.936666666666667</v>
      </c>
      <c r="K156" s="79"/>
      <c r="L156" s="81">
        <f t="shared" si="2"/>
        <v>0</v>
      </c>
      <c r="M156" s="24"/>
    </row>
    <row r="157" spans="3:13" ht="16.5" x14ac:dyDescent="0.3">
      <c r="C157" s="22"/>
      <c r="D157" s="69" t="s">
        <v>165</v>
      </c>
      <c r="E157" s="67"/>
      <c r="F157" s="67"/>
      <c r="G157" s="78"/>
      <c r="H157" s="68" t="s">
        <v>559</v>
      </c>
      <c r="I157" s="78"/>
      <c r="J157" s="82">
        <v>1</v>
      </c>
      <c r="K157" s="79"/>
      <c r="L157" s="81">
        <f t="shared" si="2"/>
        <v>0</v>
      </c>
      <c r="M157" s="24"/>
    </row>
    <row r="158" spans="3:13" ht="16.5" x14ac:dyDescent="0.3">
      <c r="C158" s="22"/>
      <c r="D158" s="87" t="s">
        <v>166</v>
      </c>
      <c r="E158" s="88"/>
      <c r="F158" s="89"/>
      <c r="G158" s="78"/>
      <c r="H158" s="68" t="s">
        <v>560</v>
      </c>
      <c r="I158" s="78"/>
      <c r="J158" s="82">
        <v>108.99666666666666</v>
      </c>
      <c r="K158" s="79"/>
      <c r="L158" s="81">
        <f t="shared" si="2"/>
        <v>0</v>
      </c>
      <c r="M158" s="24"/>
    </row>
    <row r="159" spans="3:13" ht="16.5" x14ac:dyDescent="0.3">
      <c r="C159" s="22"/>
      <c r="D159" s="87" t="s">
        <v>167</v>
      </c>
      <c r="E159" s="88"/>
      <c r="F159" s="89"/>
      <c r="G159" s="78"/>
      <c r="H159" s="68" t="s">
        <v>561</v>
      </c>
      <c r="I159" s="78"/>
      <c r="J159" s="82">
        <v>9.2466666666666661</v>
      </c>
      <c r="K159" s="79"/>
      <c r="L159" s="81">
        <f t="shared" si="2"/>
        <v>0</v>
      </c>
      <c r="M159" s="24"/>
    </row>
    <row r="160" spans="3:13" ht="16.5" x14ac:dyDescent="0.3">
      <c r="C160" s="22"/>
      <c r="D160" s="69" t="s">
        <v>168</v>
      </c>
      <c r="E160" s="67"/>
      <c r="F160" s="67"/>
      <c r="G160" s="78"/>
      <c r="H160" s="68" t="s">
        <v>562</v>
      </c>
      <c r="I160" s="78"/>
      <c r="J160" s="82">
        <v>1</v>
      </c>
      <c r="K160" s="79"/>
      <c r="L160" s="81">
        <f t="shared" si="2"/>
        <v>0</v>
      </c>
      <c r="M160" s="24"/>
    </row>
    <row r="161" spans="3:13" ht="16.5" x14ac:dyDescent="0.3">
      <c r="C161" s="22"/>
      <c r="D161" s="87" t="s">
        <v>169</v>
      </c>
      <c r="E161" s="88"/>
      <c r="F161" s="89"/>
      <c r="G161" s="78"/>
      <c r="H161" s="68" t="s">
        <v>563</v>
      </c>
      <c r="I161" s="78"/>
      <c r="J161" s="82">
        <v>15.168333333333333</v>
      </c>
      <c r="K161" s="79"/>
      <c r="L161" s="81">
        <f t="shared" si="2"/>
        <v>0</v>
      </c>
      <c r="M161" s="24"/>
    </row>
    <row r="162" spans="3:13" ht="16.5" x14ac:dyDescent="0.3">
      <c r="C162" s="22"/>
      <c r="D162" s="87" t="s">
        <v>170</v>
      </c>
      <c r="E162" s="88"/>
      <c r="F162" s="89"/>
      <c r="G162" s="78"/>
      <c r="H162" s="68" t="s">
        <v>566</v>
      </c>
      <c r="I162" s="78"/>
      <c r="J162" s="82">
        <v>1</v>
      </c>
      <c r="K162" s="79"/>
      <c r="L162" s="81">
        <f t="shared" si="2"/>
        <v>0</v>
      </c>
      <c r="M162" s="24"/>
    </row>
    <row r="163" spans="3:13" ht="16.5" x14ac:dyDescent="0.3">
      <c r="C163" s="22"/>
      <c r="D163" s="87" t="s">
        <v>171</v>
      </c>
      <c r="E163" s="88"/>
      <c r="F163" s="89"/>
      <c r="G163" s="78"/>
      <c r="H163" s="68" t="s">
        <v>567</v>
      </c>
      <c r="I163" s="78"/>
      <c r="J163" s="82">
        <v>1</v>
      </c>
      <c r="K163" s="79"/>
      <c r="L163" s="81">
        <f t="shared" si="2"/>
        <v>0</v>
      </c>
      <c r="M163" s="24"/>
    </row>
    <row r="164" spans="3:13" ht="16.5" x14ac:dyDescent="0.3">
      <c r="C164" s="22"/>
      <c r="D164" s="87" t="s">
        <v>172</v>
      </c>
      <c r="E164" s="88"/>
      <c r="F164" s="89"/>
      <c r="G164" s="78"/>
      <c r="H164" s="68" t="s">
        <v>568</v>
      </c>
      <c r="I164" s="78"/>
      <c r="J164" s="82">
        <v>2058.7449999999999</v>
      </c>
      <c r="K164" s="79"/>
      <c r="L164" s="81">
        <f t="shared" si="2"/>
        <v>0</v>
      </c>
      <c r="M164" s="24"/>
    </row>
    <row r="165" spans="3:13" ht="16.5" x14ac:dyDescent="0.3">
      <c r="C165" s="22"/>
      <c r="D165" s="87" t="s">
        <v>173</v>
      </c>
      <c r="E165" s="88"/>
      <c r="F165" s="89"/>
      <c r="G165" s="78"/>
      <c r="H165" s="68" t="s">
        <v>569</v>
      </c>
      <c r="I165" s="78"/>
      <c r="J165" s="82">
        <v>7.7266666666666666</v>
      </c>
      <c r="K165" s="79"/>
      <c r="L165" s="81">
        <f t="shared" si="2"/>
        <v>0</v>
      </c>
      <c r="M165" s="24"/>
    </row>
    <row r="166" spans="3:13" ht="16.5" x14ac:dyDescent="0.3">
      <c r="C166" s="22"/>
      <c r="D166" s="69" t="s">
        <v>174</v>
      </c>
      <c r="E166" s="67"/>
      <c r="F166" s="67"/>
      <c r="G166" s="78"/>
      <c r="H166" s="68" t="s">
        <v>570</v>
      </c>
      <c r="I166" s="78"/>
      <c r="J166" s="82">
        <v>250.67333333333332</v>
      </c>
      <c r="K166" s="79"/>
      <c r="L166" s="81">
        <f t="shared" si="2"/>
        <v>0</v>
      </c>
      <c r="M166" s="24"/>
    </row>
    <row r="167" spans="3:13" ht="16.5" x14ac:dyDescent="0.3">
      <c r="C167" s="22"/>
      <c r="D167" s="87" t="s">
        <v>175</v>
      </c>
      <c r="E167" s="88"/>
      <c r="F167" s="89"/>
      <c r="G167" s="78"/>
      <c r="H167" s="68" t="s">
        <v>571</v>
      </c>
      <c r="I167" s="78"/>
      <c r="J167" s="82">
        <v>2680.7733333333335</v>
      </c>
      <c r="K167" s="79"/>
      <c r="L167" s="81">
        <f t="shared" si="2"/>
        <v>0</v>
      </c>
      <c r="M167" s="24"/>
    </row>
    <row r="168" spans="3:13" ht="16.5" x14ac:dyDescent="0.3">
      <c r="C168" s="22"/>
      <c r="D168" s="87" t="s">
        <v>176</v>
      </c>
      <c r="E168" s="88"/>
      <c r="F168" s="89"/>
      <c r="G168" s="78"/>
      <c r="H168" s="68" t="s">
        <v>573</v>
      </c>
      <c r="I168" s="78"/>
      <c r="J168" s="82">
        <v>5.7633333333333328</v>
      </c>
      <c r="K168" s="79"/>
      <c r="L168" s="81">
        <f t="shared" si="2"/>
        <v>0</v>
      </c>
      <c r="M168" s="24"/>
    </row>
    <row r="169" spans="3:13" ht="16.5" x14ac:dyDescent="0.3">
      <c r="C169" s="22"/>
      <c r="D169" s="87" t="s">
        <v>177</v>
      </c>
      <c r="E169" s="88"/>
      <c r="F169" s="89"/>
      <c r="G169" s="78"/>
      <c r="H169" s="68" t="s">
        <v>574</v>
      </c>
      <c r="I169" s="78"/>
      <c r="J169" s="82">
        <v>0.5066666666666666</v>
      </c>
      <c r="K169" s="79"/>
      <c r="L169" s="81">
        <f t="shared" si="2"/>
        <v>0</v>
      </c>
      <c r="M169" s="24"/>
    </row>
    <row r="170" spans="3:13" ht="16.5" x14ac:dyDescent="0.3">
      <c r="C170" s="22"/>
      <c r="D170" s="87" t="s">
        <v>178</v>
      </c>
      <c r="E170" s="88"/>
      <c r="F170" s="89"/>
      <c r="G170" s="78"/>
      <c r="H170" s="68" t="s">
        <v>575</v>
      </c>
      <c r="I170" s="78"/>
      <c r="J170" s="82">
        <v>54.276666666666671</v>
      </c>
      <c r="K170" s="79"/>
      <c r="L170" s="81">
        <f t="shared" si="2"/>
        <v>0</v>
      </c>
      <c r="M170" s="24"/>
    </row>
    <row r="171" spans="3:13" ht="16.5" x14ac:dyDescent="0.3">
      <c r="C171" s="22"/>
      <c r="D171" s="87" t="s">
        <v>179</v>
      </c>
      <c r="E171" s="88"/>
      <c r="F171" s="89"/>
      <c r="G171" s="78"/>
      <c r="H171" s="68" t="s">
        <v>576</v>
      </c>
      <c r="I171" s="78"/>
      <c r="J171" s="82">
        <v>1</v>
      </c>
      <c r="K171" s="79"/>
      <c r="L171" s="81">
        <f t="shared" si="2"/>
        <v>0</v>
      </c>
      <c r="M171" s="24"/>
    </row>
    <row r="172" spans="3:13" ht="16.5" x14ac:dyDescent="0.3">
      <c r="C172" s="22"/>
      <c r="D172" s="87" t="s">
        <v>180</v>
      </c>
      <c r="E172" s="88"/>
      <c r="F172" s="89"/>
      <c r="G172" s="78"/>
      <c r="H172" s="68" t="s">
        <v>524</v>
      </c>
      <c r="I172" s="78"/>
      <c r="J172" s="82">
        <v>3.0083333333333333</v>
      </c>
      <c r="K172" s="79"/>
      <c r="L172" s="81">
        <f t="shared" si="2"/>
        <v>0</v>
      </c>
      <c r="M172" s="24"/>
    </row>
    <row r="173" spans="3:13" ht="16.5" x14ac:dyDescent="0.3">
      <c r="C173" s="22"/>
      <c r="D173" s="87" t="s">
        <v>181</v>
      </c>
      <c r="E173" s="88"/>
      <c r="F173" s="89"/>
      <c r="G173" s="78"/>
      <c r="H173" s="68" t="s">
        <v>476</v>
      </c>
      <c r="I173" s="78"/>
      <c r="J173" s="82">
        <v>18168.18</v>
      </c>
      <c r="K173" s="79"/>
      <c r="L173" s="81">
        <f t="shared" si="2"/>
        <v>0</v>
      </c>
      <c r="M173" s="24"/>
    </row>
    <row r="174" spans="3:13" ht="16.5" x14ac:dyDescent="0.3">
      <c r="C174" s="22"/>
      <c r="D174" s="87" t="s">
        <v>182</v>
      </c>
      <c r="E174" s="88"/>
      <c r="F174" s="89"/>
      <c r="G174" s="78"/>
      <c r="H174" s="68" t="s">
        <v>477</v>
      </c>
      <c r="I174" s="78"/>
      <c r="J174" s="82">
        <v>6.5549999999999997</v>
      </c>
      <c r="K174" s="79"/>
      <c r="L174" s="81">
        <f t="shared" si="2"/>
        <v>0</v>
      </c>
      <c r="M174" s="24"/>
    </row>
    <row r="175" spans="3:13" ht="16.5" x14ac:dyDescent="0.3">
      <c r="C175" s="22"/>
      <c r="D175" s="87" t="s">
        <v>183</v>
      </c>
      <c r="E175" s="88"/>
      <c r="F175" s="89"/>
      <c r="G175" s="78"/>
      <c r="H175" s="68" t="s">
        <v>577</v>
      </c>
      <c r="I175" s="78"/>
      <c r="J175" s="82">
        <v>1</v>
      </c>
      <c r="K175" s="79"/>
      <c r="L175" s="81">
        <f t="shared" si="2"/>
        <v>0</v>
      </c>
      <c r="M175" s="24"/>
    </row>
    <row r="176" spans="3:13" ht="16.5" x14ac:dyDescent="0.3">
      <c r="C176" s="22"/>
      <c r="D176" s="87" t="s">
        <v>184</v>
      </c>
      <c r="E176" s="88"/>
      <c r="F176" s="89"/>
      <c r="G176" s="78"/>
      <c r="H176" s="68" t="s">
        <v>578</v>
      </c>
      <c r="I176" s="78"/>
      <c r="J176" s="82">
        <v>579.65833333333342</v>
      </c>
      <c r="K176" s="79"/>
      <c r="L176" s="81">
        <f t="shared" si="2"/>
        <v>0</v>
      </c>
      <c r="M176" s="24"/>
    </row>
    <row r="177" spans="3:13" ht="16.5" x14ac:dyDescent="0.3">
      <c r="C177" s="22"/>
      <c r="D177" s="87" t="s">
        <v>185</v>
      </c>
      <c r="E177" s="88"/>
      <c r="F177" s="89"/>
      <c r="G177" s="78"/>
      <c r="H177" s="68" t="s">
        <v>578</v>
      </c>
      <c r="I177" s="78"/>
      <c r="J177" s="82">
        <v>105.10166666666666</v>
      </c>
      <c r="K177" s="79"/>
      <c r="L177" s="81">
        <f t="shared" si="2"/>
        <v>0</v>
      </c>
      <c r="M177" s="24"/>
    </row>
    <row r="178" spans="3:13" ht="16.5" x14ac:dyDescent="0.3">
      <c r="C178" s="22"/>
      <c r="D178" s="87" t="s">
        <v>186</v>
      </c>
      <c r="E178" s="88"/>
      <c r="F178" s="89"/>
      <c r="G178" s="78"/>
      <c r="H178" s="68" t="s">
        <v>578</v>
      </c>
      <c r="I178" s="78"/>
      <c r="J178" s="82">
        <v>177.55500000000001</v>
      </c>
      <c r="K178" s="79"/>
      <c r="L178" s="81">
        <f t="shared" si="2"/>
        <v>0</v>
      </c>
      <c r="M178" s="24"/>
    </row>
    <row r="179" spans="3:13" ht="16.5" x14ac:dyDescent="0.3">
      <c r="C179" s="22"/>
      <c r="D179" s="87" t="s">
        <v>187</v>
      </c>
      <c r="E179" s="88"/>
      <c r="F179" s="89"/>
      <c r="G179" s="78"/>
      <c r="H179" s="68" t="s">
        <v>570</v>
      </c>
      <c r="I179" s="78"/>
      <c r="J179" s="82">
        <v>15.896666666666668</v>
      </c>
      <c r="K179" s="79"/>
      <c r="L179" s="81">
        <f t="shared" si="2"/>
        <v>0</v>
      </c>
      <c r="M179" s="24"/>
    </row>
    <row r="180" spans="3:13" ht="16.5" x14ac:dyDescent="0.3">
      <c r="C180" s="22"/>
      <c r="D180" s="87" t="s">
        <v>188</v>
      </c>
      <c r="E180" s="88"/>
      <c r="F180" s="89"/>
      <c r="G180" s="78"/>
      <c r="H180" s="68" t="s">
        <v>552</v>
      </c>
      <c r="I180" s="78"/>
      <c r="J180" s="82">
        <v>1</v>
      </c>
      <c r="K180" s="79"/>
      <c r="L180" s="81">
        <f t="shared" si="2"/>
        <v>0</v>
      </c>
      <c r="M180" s="24"/>
    </row>
    <row r="181" spans="3:13" ht="16.5" x14ac:dyDescent="0.3">
      <c r="C181" s="22"/>
      <c r="D181" s="87" t="s">
        <v>189</v>
      </c>
      <c r="E181" s="88"/>
      <c r="F181" s="89"/>
      <c r="G181" s="78"/>
      <c r="H181" s="68" t="s">
        <v>580</v>
      </c>
      <c r="I181" s="78"/>
      <c r="J181" s="82">
        <v>11609.158333333335</v>
      </c>
      <c r="K181" s="79"/>
      <c r="L181" s="81">
        <f t="shared" si="2"/>
        <v>0</v>
      </c>
      <c r="M181" s="24"/>
    </row>
    <row r="182" spans="3:13" ht="16.5" x14ac:dyDescent="0.3">
      <c r="C182" s="22"/>
      <c r="D182" s="87" t="s">
        <v>190</v>
      </c>
      <c r="E182" s="88"/>
      <c r="F182" s="89"/>
      <c r="G182" s="78"/>
      <c r="H182" s="68" t="s">
        <v>577</v>
      </c>
      <c r="I182" s="78"/>
      <c r="J182" s="82">
        <v>1</v>
      </c>
      <c r="K182" s="79"/>
      <c r="L182" s="81">
        <f t="shared" si="2"/>
        <v>0</v>
      </c>
      <c r="M182" s="24"/>
    </row>
    <row r="183" spans="3:13" ht="16.5" x14ac:dyDescent="0.3">
      <c r="C183" s="22"/>
      <c r="D183" s="87" t="s">
        <v>191</v>
      </c>
      <c r="E183" s="88"/>
      <c r="F183" s="89"/>
      <c r="G183" s="78"/>
      <c r="H183" s="68" t="s">
        <v>509</v>
      </c>
      <c r="I183" s="78"/>
      <c r="J183" s="82">
        <v>83.156666666666666</v>
      </c>
      <c r="K183" s="79"/>
      <c r="L183" s="81">
        <f t="shared" si="2"/>
        <v>0</v>
      </c>
      <c r="M183" s="24"/>
    </row>
    <row r="184" spans="3:13" ht="16.5" x14ac:dyDescent="0.3">
      <c r="C184" s="22"/>
      <c r="D184" s="87" t="s">
        <v>192</v>
      </c>
      <c r="E184" s="88"/>
      <c r="F184" s="89"/>
      <c r="G184" s="78"/>
      <c r="H184" s="68" t="s">
        <v>513</v>
      </c>
      <c r="I184" s="78"/>
      <c r="J184" s="82">
        <v>7.98</v>
      </c>
      <c r="K184" s="79"/>
      <c r="L184" s="81">
        <f t="shared" si="2"/>
        <v>0</v>
      </c>
      <c r="M184" s="24"/>
    </row>
    <row r="185" spans="3:13" ht="16.5" x14ac:dyDescent="0.3">
      <c r="C185" s="22"/>
      <c r="D185" s="87" t="s">
        <v>193</v>
      </c>
      <c r="E185" s="88"/>
      <c r="F185" s="89"/>
      <c r="G185" s="78"/>
      <c r="H185" s="68" t="s">
        <v>581</v>
      </c>
      <c r="I185" s="78"/>
      <c r="J185" s="82">
        <v>26.03</v>
      </c>
      <c r="K185" s="79"/>
      <c r="L185" s="81">
        <f t="shared" si="2"/>
        <v>0</v>
      </c>
      <c r="M185" s="24"/>
    </row>
    <row r="186" spans="3:13" ht="16.5" x14ac:dyDescent="0.3">
      <c r="C186" s="22"/>
      <c r="D186" s="87" t="s">
        <v>194</v>
      </c>
      <c r="E186" s="88"/>
      <c r="F186" s="89"/>
      <c r="G186" s="78"/>
      <c r="H186" s="68" t="s">
        <v>582</v>
      </c>
      <c r="I186" s="78"/>
      <c r="J186" s="82">
        <v>1</v>
      </c>
      <c r="K186" s="79"/>
      <c r="L186" s="81">
        <f t="shared" si="2"/>
        <v>0</v>
      </c>
      <c r="M186" s="24"/>
    </row>
    <row r="187" spans="3:13" ht="16.5" x14ac:dyDescent="0.3">
      <c r="C187" s="22"/>
      <c r="D187" s="87" t="s">
        <v>195</v>
      </c>
      <c r="E187" s="88"/>
      <c r="F187" s="89"/>
      <c r="G187" s="78"/>
      <c r="H187" s="68" t="s">
        <v>583</v>
      </c>
      <c r="I187" s="78"/>
      <c r="J187" s="82">
        <v>24.383333333333336</v>
      </c>
      <c r="K187" s="79"/>
      <c r="L187" s="81">
        <f t="shared" si="2"/>
        <v>0</v>
      </c>
      <c r="M187" s="24"/>
    </row>
    <row r="188" spans="3:13" ht="16.5" x14ac:dyDescent="0.3">
      <c r="C188" s="22"/>
      <c r="D188" s="87" t="s">
        <v>196</v>
      </c>
      <c r="E188" s="88"/>
      <c r="F188" s="89"/>
      <c r="G188" s="78"/>
      <c r="H188" s="68" t="s">
        <v>584</v>
      </c>
      <c r="I188" s="78"/>
      <c r="J188" s="82">
        <v>1</v>
      </c>
      <c r="K188" s="79"/>
      <c r="L188" s="81">
        <f t="shared" si="2"/>
        <v>0</v>
      </c>
      <c r="M188" s="24"/>
    </row>
    <row r="189" spans="3:13" ht="16.5" x14ac:dyDescent="0.3">
      <c r="C189" s="22"/>
      <c r="D189" s="87" t="s">
        <v>197</v>
      </c>
      <c r="E189" s="88"/>
      <c r="F189" s="89"/>
      <c r="G189" s="78"/>
      <c r="H189" s="68" t="s">
        <v>585</v>
      </c>
      <c r="I189" s="78"/>
      <c r="J189" s="82">
        <v>1</v>
      </c>
      <c r="K189" s="79"/>
      <c r="L189" s="81">
        <f t="shared" si="2"/>
        <v>0</v>
      </c>
      <c r="M189" s="24"/>
    </row>
    <row r="190" spans="3:13" ht="16.5" x14ac:dyDescent="0.3">
      <c r="C190" s="22"/>
      <c r="D190" s="87" t="s">
        <v>198</v>
      </c>
      <c r="E190" s="88"/>
      <c r="F190" s="89"/>
      <c r="G190" s="78"/>
      <c r="H190" s="68" t="s">
        <v>582</v>
      </c>
      <c r="I190" s="78"/>
      <c r="J190" s="82">
        <v>1</v>
      </c>
      <c r="K190" s="79"/>
      <c r="L190" s="81">
        <f t="shared" si="2"/>
        <v>0</v>
      </c>
      <c r="M190" s="24"/>
    </row>
    <row r="191" spans="3:13" ht="16.5" x14ac:dyDescent="0.3">
      <c r="C191" s="22"/>
      <c r="D191" s="87" t="s">
        <v>199</v>
      </c>
      <c r="E191" s="88"/>
      <c r="F191" s="89"/>
      <c r="G191" s="78"/>
      <c r="H191" s="68" t="s">
        <v>586</v>
      </c>
      <c r="I191" s="78"/>
      <c r="J191" s="82">
        <v>1295.5466666666669</v>
      </c>
      <c r="K191" s="79"/>
      <c r="L191" s="81">
        <f t="shared" si="2"/>
        <v>0</v>
      </c>
      <c r="M191" s="24"/>
    </row>
    <row r="192" spans="3:13" ht="16.5" x14ac:dyDescent="0.3">
      <c r="C192" s="22"/>
      <c r="D192" s="87" t="s">
        <v>200</v>
      </c>
      <c r="E192" s="88"/>
      <c r="F192" s="89"/>
      <c r="G192" s="78"/>
      <c r="H192" s="68" t="s">
        <v>587</v>
      </c>
      <c r="I192" s="78"/>
      <c r="J192" s="82">
        <v>0.5066666666666666</v>
      </c>
      <c r="K192" s="79"/>
      <c r="L192" s="81">
        <f t="shared" si="2"/>
        <v>0</v>
      </c>
      <c r="M192" s="24"/>
    </row>
    <row r="193" spans="3:13" ht="16.5" x14ac:dyDescent="0.3">
      <c r="C193" s="22"/>
      <c r="D193" s="87" t="s">
        <v>201</v>
      </c>
      <c r="E193" s="88"/>
      <c r="F193" s="89"/>
      <c r="G193" s="78"/>
      <c r="H193" s="68" t="s">
        <v>588</v>
      </c>
      <c r="I193" s="78"/>
      <c r="J193" s="82">
        <v>1</v>
      </c>
      <c r="K193" s="79"/>
      <c r="L193" s="81">
        <f t="shared" si="2"/>
        <v>0</v>
      </c>
      <c r="M193" s="24"/>
    </row>
    <row r="194" spans="3:13" ht="16.5" x14ac:dyDescent="0.3">
      <c r="C194" s="22"/>
      <c r="D194" s="87" t="s">
        <v>202</v>
      </c>
      <c r="E194" s="88"/>
      <c r="F194" s="89"/>
      <c r="G194" s="78"/>
      <c r="H194" s="68" t="s">
        <v>588</v>
      </c>
      <c r="I194" s="78"/>
      <c r="J194" s="82">
        <v>64.473333333333329</v>
      </c>
      <c r="K194" s="79"/>
      <c r="L194" s="81">
        <f t="shared" si="2"/>
        <v>0</v>
      </c>
      <c r="M194" s="24"/>
    </row>
    <row r="195" spans="3:13" ht="16.5" x14ac:dyDescent="0.3">
      <c r="C195" s="22"/>
      <c r="D195" s="87" t="s">
        <v>203</v>
      </c>
      <c r="E195" s="88"/>
      <c r="F195" s="89"/>
      <c r="G195" s="78"/>
      <c r="H195" s="68" t="s">
        <v>589</v>
      </c>
      <c r="I195" s="78"/>
      <c r="J195" s="82">
        <v>30.811666666666664</v>
      </c>
      <c r="K195" s="79"/>
      <c r="L195" s="81">
        <f t="shared" si="2"/>
        <v>0</v>
      </c>
      <c r="M195" s="24"/>
    </row>
    <row r="196" spans="3:13" ht="16.5" x14ac:dyDescent="0.3">
      <c r="C196" s="22"/>
      <c r="D196" s="87" t="s">
        <v>739</v>
      </c>
      <c r="E196" s="88"/>
      <c r="F196" s="89"/>
      <c r="G196" s="78"/>
      <c r="H196" s="68" t="s">
        <v>590</v>
      </c>
      <c r="I196" s="78"/>
      <c r="J196" s="82">
        <v>1</v>
      </c>
      <c r="K196" s="79"/>
      <c r="L196" s="81">
        <f t="shared" si="2"/>
        <v>0</v>
      </c>
      <c r="M196" s="24"/>
    </row>
    <row r="197" spans="3:13" ht="16.5" x14ac:dyDescent="0.3">
      <c r="C197" s="22"/>
      <c r="D197" s="87" t="s">
        <v>204</v>
      </c>
      <c r="E197" s="88"/>
      <c r="F197" s="89"/>
      <c r="G197" s="78"/>
      <c r="H197" s="68" t="s">
        <v>591</v>
      </c>
      <c r="I197" s="78"/>
      <c r="J197" s="82">
        <v>4.5916666666666668</v>
      </c>
      <c r="K197" s="79"/>
      <c r="L197" s="81">
        <f t="shared" si="2"/>
        <v>0</v>
      </c>
      <c r="M197" s="24"/>
    </row>
    <row r="198" spans="3:13" ht="16.5" x14ac:dyDescent="0.3">
      <c r="C198" s="22"/>
      <c r="D198" s="87" t="s">
        <v>205</v>
      </c>
      <c r="E198" s="88"/>
      <c r="F198" s="89"/>
      <c r="G198" s="78"/>
      <c r="H198" s="68" t="s">
        <v>570</v>
      </c>
      <c r="I198" s="78"/>
      <c r="J198" s="82">
        <v>1.7733333333333334</v>
      </c>
      <c r="K198" s="79"/>
      <c r="L198" s="81">
        <f t="shared" si="2"/>
        <v>0</v>
      </c>
      <c r="M198" s="24"/>
    </row>
    <row r="199" spans="3:13" ht="16.5" x14ac:dyDescent="0.3">
      <c r="C199" s="22"/>
      <c r="D199" s="87" t="s">
        <v>206</v>
      </c>
      <c r="E199" s="88"/>
      <c r="F199" s="89"/>
      <c r="G199" s="78"/>
      <c r="H199" s="68" t="s">
        <v>570</v>
      </c>
      <c r="I199" s="78"/>
      <c r="J199" s="82">
        <v>2.0583333333333336</v>
      </c>
      <c r="K199" s="79"/>
      <c r="L199" s="81">
        <f t="shared" si="2"/>
        <v>0</v>
      </c>
      <c r="M199" s="24"/>
    </row>
    <row r="200" spans="3:13" ht="16.5" x14ac:dyDescent="0.3">
      <c r="C200" s="22"/>
      <c r="D200" s="87" t="s">
        <v>207</v>
      </c>
      <c r="E200" s="88"/>
      <c r="F200" s="89"/>
      <c r="G200" s="78"/>
      <c r="H200" s="68" t="s">
        <v>570</v>
      </c>
      <c r="I200" s="78"/>
      <c r="J200" s="82">
        <v>6.0166666666666666</v>
      </c>
      <c r="K200" s="79"/>
      <c r="L200" s="81">
        <f t="shared" si="2"/>
        <v>0</v>
      </c>
      <c r="M200" s="24"/>
    </row>
    <row r="201" spans="3:13" ht="16.5" x14ac:dyDescent="0.3">
      <c r="C201" s="22"/>
      <c r="D201" s="87" t="s">
        <v>208</v>
      </c>
      <c r="E201" s="88"/>
      <c r="F201" s="89"/>
      <c r="G201" s="78"/>
      <c r="H201" s="68" t="s">
        <v>592</v>
      </c>
      <c r="I201" s="78"/>
      <c r="J201" s="82">
        <v>5.2883333333333331</v>
      </c>
      <c r="K201" s="79"/>
      <c r="L201" s="81">
        <f t="shared" si="2"/>
        <v>0</v>
      </c>
      <c r="M201" s="24"/>
    </row>
    <row r="202" spans="3:13" ht="16.5" x14ac:dyDescent="0.3">
      <c r="C202" s="22"/>
      <c r="D202" s="87" t="s">
        <v>209</v>
      </c>
      <c r="E202" s="88"/>
      <c r="F202" s="89"/>
      <c r="G202" s="78"/>
      <c r="H202" s="68" t="s">
        <v>593</v>
      </c>
      <c r="I202" s="78"/>
      <c r="J202" s="82">
        <v>1460.2133333333334</v>
      </c>
      <c r="K202" s="79"/>
      <c r="L202" s="81">
        <f t="shared" si="2"/>
        <v>0</v>
      </c>
      <c r="M202" s="24"/>
    </row>
    <row r="203" spans="3:13" ht="16.5" x14ac:dyDescent="0.3">
      <c r="C203" s="22"/>
      <c r="D203" s="87" t="s">
        <v>210</v>
      </c>
      <c r="E203" s="88"/>
      <c r="F203" s="89"/>
      <c r="G203" s="78"/>
      <c r="H203" s="68" t="s">
        <v>594</v>
      </c>
      <c r="I203" s="78"/>
      <c r="J203" s="82">
        <v>7.8849999999999998</v>
      </c>
      <c r="K203" s="79"/>
      <c r="L203" s="81">
        <f t="shared" si="2"/>
        <v>0</v>
      </c>
      <c r="M203" s="24"/>
    </row>
    <row r="204" spans="3:13" ht="16.5" x14ac:dyDescent="0.3">
      <c r="C204" s="22"/>
      <c r="D204" s="87" t="s">
        <v>211</v>
      </c>
      <c r="E204" s="88"/>
      <c r="F204" s="89"/>
      <c r="G204" s="78"/>
      <c r="H204" s="68" t="s">
        <v>595</v>
      </c>
      <c r="I204" s="78"/>
      <c r="J204" s="82">
        <v>0.98166666666666669</v>
      </c>
      <c r="K204" s="79"/>
      <c r="L204" s="81">
        <f t="shared" si="2"/>
        <v>0</v>
      </c>
      <c r="M204" s="24"/>
    </row>
    <row r="205" spans="3:13" ht="16.5" x14ac:dyDescent="0.3">
      <c r="C205" s="22"/>
      <c r="D205" s="87" t="s">
        <v>212</v>
      </c>
      <c r="E205" s="88"/>
      <c r="F205" s="89"/>
      <c r="G205" s="78"/>
      <c r="H205" s="68" t="s">
        <v>595</v>
      </c>
      <c r="I205" s="78"/>
      <c r="J205" s="82">
        <v>1.5516666666666665</v>
      </c>
      <c r="K205" s="79"/>
      <c r="L205" s="81">
        <f t="shared" si="2"/>
        <v>0</v>
      </c>
      <c r="M205" s="24"/>
    </row>
    <row r="206" spans="3:13" ht="16.5" x14ac:dyDescent="0.3">
      <c r="C206" s="22"/>
      <c r="D206" s="87" t="s">
        <v>213</v>
      </c>
      <c r="E206" s="88"/>
      <c r="F206" s="89"/>
      <c r="G206" s="78"/>
      <c r="H206" s="68" t="s">
        <v>596</v>
      </c>
      <c r="I206" s="78"/>
      <c r="J206" s="82">
        <v>5.668333333333333</v>
      </c>
      <c r="K206" s="79"/>
      <c r="L206" s="81">
        <f t="shared" si="2"/>
        <v>0</v>
      </c>
      <c r="M206" s="24"/>
    </row>
    <row r="207" spans="3:13" ht="16.5" x14ac:dyDescent="0.3">
      <c r="C207" s="22"/>
      <c r="D207" s="87" t="s">
        <v>214</v>
      </c>
      <c r="E207" s="88"/>
      <c r="F207" s="89"/>
      <c r="G207" s="78"/>
      <c r="H207" s="68" t="s">
        <v>594</v>
      </c>
      <c r="I207" s="78"/>
      <c r="J207" s="82">
        <v>1.9316666666666666</v>
      </c>
      <c r="K207" s="79"/>
      <c r="L207" s="81">
        <f t="shared" si="2"/>
        <v>0</v>
      </c>
      <c r="M207" s="24"/>
    </row>
    <row r="208" spans="3:13" ht="16.5" x14ac:dyDescent="0.3">
      <c r="C208" s="22"/>
      <c r="D208" s="87" t="s">
        <v>215</v>
      </c>
      <c r="E208" s="88"/>
      <c r="F208" s="89"/>
      <c r="G208" s="78"/>
      <c r="H208" s="68" t="s">
        <v>507</v>
      </c>
      <c r="I208" s="78"/>
      <c r="J208" s="82">
        <v>16.276666666666667</v>
      </c>
      <c r="K208" s="79"/>
      <c r="L208" s="81">
        <f t="shared" si="2"/>
        <v>0</v>
      </c>
      <c r="M208" s="24"/>
    </row>
    <row r="209" spans="3:13" ht="16.5" x14ac:dyDescent="0.3">
      <c r="C209" s="22"/>
      <c r="D209" s="87" t="s">
        <v>216</v>
      </c>
      <c r="E209" s="88"/>
      <c r="F209" s="89"/>
      <c r="G209" s="78"/>
      <c r="H209" s="68" t="s">
        <v>515</v>
      </c>
      <c r="I209" s="78"/>
      <c r="J209" s="82">
        <v>5179.8433333333332</v>
      </c>
      <c r="K209" s="79"/>
      <c r="L209" s="81">
        <f t="shared" si="2"/>
        <v>0</v>
      </c>
      <c r="M209" s="24"/>
    </row>
    <row r="210" spans="3:13" ht="16.5" x14ac:dyDescent="0.3">
      <c r="C210" s="22"/>
      <c r="D210" s="87" t="s">
        <v>217</v>
      </c>
      <c r="E210" s="88"/>
      <c r="F210" s="89"/>
      <c r="G210" s="78"/>
      <c r="H210" s="68" t="s">
        <v>594</v>
      </c>
      <c r="I210" s="78"/>
      <c r="J210" s="82">
        <v>14.598333333333333</v>
      </c>
      <c r="K210" s="79"/>
      <c r="L210" s="81">
        <f t="shared" si="2"/>
        <v>0</v>
      </c>
      <c r="M210" s="24"/>
    </row>
    <row r="211" spans="3:13" ht="16.5" x14ac:dyDescent="0.3">
      <c r="C211" s="22"/>
      <c r="D211" s="87" t="s">
        <v>218</v>
      </c>
      <c r="E211" s="88"/>
      <c r="F211" s="89"/>
      <c r="G211" s="78"/>
      <c r="H211" s="68" t="s">
        <v>515</v>
      </c>
      <c r="I211" s="78"/>
      <c r="J211" s="82">
        <v>1</v>
      </c>
      <c r="K211" s="79"/>
      <c r="L211" s="81">
        <f t="shared" si="2"/>
        <v>0</v>
      </c>
      <c r="M211" s="24"/>
    </row>
    <row r="212" spans="3:13" ht="16.5" x14ac:dyDescent="0.3">
      <c r="C212" s="22"/>
      <c r="D212" s="87" t="s">
        <v>219</v>
      </c>
      <c r="E212" s="88"/>
      <c r="F212" s="89"/>
      <c r="G212" s="78"/>
      <c r="H212" s="68" t="s">
        <v>563</v>
      </c>
      <c r="I212" s="78"/>
      <c r="J212" s="82">
        <v>1551.825</v>
      </c>
      <c r="K212" s="79"/>
      <c r="L212" s="81">
        <f t="shared" si="2"/>
        <v>0</v>
      </c>
      <c r="M212" s="24"/>
    </row>
    <row r="213" spans="3:13" ht="16.5" x14ac:dyDescent="0.3">
      <c r="C213" s="22"/>
      <c r="D213" s="87" t="s">
        <v>220</v>
      </c>
      <c r="E213" s="88"/>
      <c r="F213" s="89"/>
      <c r="G213" s="78"/>
      <c r="H213" s="68" t="s">
        <v>597</v>
      </c>
      <c r="I213" s="78"/>
      <c r="J213" s="82">
        <v>1</v>
      </c>
      <c r="K213" s="79"/>
      <c r="L213" s="81">
        <f t="shared" si="2"/>
        <v>0</v>
      </c>
      <c r="M213" s="24"/>
    </row>
    <row r="214" spans="3:13" ht="16.5" x14ac:dyDescent="0.3">
      <c r="C214" s="22"/>
      <c r="D214" s="87" t="s">
        <v>221</v>
      </c>
      <c r="E214" s="88"/>
      <c r="F214" s="89"/>
      <c r="G214" s="78"/>
      <c r="H214" s="68" t="s">
        <v>505</v>
      </c>
      <c r="I214" s="78"/>
      <c r="J214" s="82">
        <v>10415.926666666666</v>
      </c>
      <c r="K214" s="79"/>
      <c r="L214" s="81">
        <f t="shared" si="2"/>
        <v>0</v>
      </c>
      <c r="M214" s="24"/>
    </row>
    <row r="215" spans="3:13" ht="16.5" x14ac:dyDescent="0.3">
      <c r="C215" s="22"/>
      <c r="D215" s="87" t="s">
        <v>222</v>
      </c>
      <c r="E215" s="88"/>
      <c r="F215" s="89"/>
      <c r="G215" s="78"/>
      <c r="H215" s="68" t="s">
        <v>505</v>
      </c>
      <c r="I215" s="78"/>
      <c r="J215" s="82">
        <v>25.365000000000002</v>
      </c>
      <c r="K215" s="79"/>
      <c r="L215" s="81">
        <f t="shared" si="2"/>
        <v>0</v>
      </c>
      <c r="M215" s="24"/>
    </row>
    <row r="216" spans="3:13" ht="16.5" x14ac:dyDescent="0.3">
      <c r="C216" s="22"/>
      <c r="D216" s="87" t="s">
        <v>223</v>
      </c>
      <c r="E216" s="88"/>
      <c r="F216" s="89"/>
      <c r="G216" s="78"/>
      <c r="H216" s="68" t="s">
        <v>598</v>
      </c>
      <c r="I216" s="78"/>
      <c r="J216" s="82">
        <v>16672.436666666668</v>
      </c>
      <c r="K216" s="79"/>
      <c r="L216" s="81">
        <f t="shared" si="2"/>
        <v>0</v>
      </c>
      <c r="M216" s="24"/>
    </row>
    <row r="217" spans="3:13" ht="16.5" x14ac:dyDescent="0.3">
      <c r="C217" s="22"/>
      <c r="D217" s="87" t="s">
        <v>224</v>
      </c>
      <c r="E217" s="88"/>
      <c r="F217" s="89"/>
      <c r="G217" s="78"/>
      <c r="H217" s="68" t="s">
        <v>598</v>
      </c>
      <c r="I217" s="78"/>
      <c r="J217" s="82">
        <v>19.728333333333332</v>
      </c>
      <c r="K217" s="79"/>
      <c r="L217" s="81">
        <f t="shared" ref="L217:L280" si="3">ROUND(J217,0)*K217</f>
        <v>0</v>
      </c>
      <c r="M217" s="24"/>
    </row>
    <row r="218" spans="3:13" ht="16.5" x14ac:dyDescent="0.3">
      <c r="C218" s="22"/>
      <c r="D218" s="87" t="s">
        <v>225</v>
      </c>
      <c r="E218" s="88"/>
      <c r="F218" s="89"/>
      <c r="G218" s="78"/>
      <c r="H218" s="68" t="s">
        <v>570</v>
      </c>
      <c r="I218" s="78"/>
      <c r="J218" s="82">
        <v>5.89</v>
      </c>
      <c r="K218" s="79"/>
      <c r="L218" s="81">
        <f t="shared" si="3"/>
        <v>0</v>
      </c>
      <c r="M218" s="24"/>
    </row>
    <row r="219" spans="3:13" ht="16.5" x14ac:dyDescent="0.3">
      <c r="C219" s="22"/>
      <c r="D219" s="87" t="s">
        <v>226</v>
      </c>
      <c r="E219" s="88"/>
      <c r="F219" s="89"/>
      <c r="G219" s="78"/>
      <c r="H219" s="68" t="s">
        <v>599</v>
      </c>
      <c r="I219" s="78"/>
      <c r="J219" s="82">
        <v>1</v>
      </c>
      <c r="K219" s="79"/>
      <c r="L219" s="81">
        <f t="shared" si="3"/>
        <v>0</v>
      </c>
      <c r="M219" s="24"/>
    </row>
    <row r="220" spans="3:13" ht="16.5" x14ac:dyDescent="0.3">
      <c r="C220" s="22"/>
      <c r="D220" s="87" t="s">
        <v>227</v>
      </c>
      <c r="E220" s="88"/>
      <c r="F220" s="89"/>
      <c r="G220" s="78"/>
      <c r="H220" s="68" t="s">
        <v>600</v>
      </c>
      <c r="I220" s="78"/>
      <c r="J220" s="82">
        <v>11.051666666666666</v>
      </c>
      <c r="K220" s="79"/>
      <c r="L220" s="81">
        <f t="shared" si="3"/>
        <v>0</v>
      </c>
      <c r="M220" s="24"/>
    </row>
    <row r="221" spans="3:13" ht="16.5" x14ac:dyDescent="0.3">
      <c r="C221" s="22"/>
      <c r="D221" s="87" t="s">
        <v>228</v>
      </c>
      <c r="E221" s="88"/>
      <c r="F221" s="89"/>
      <c r="G221" s="78"/>
      <c r="H221" s="68" t="s">
        <v>601</v>
      </c>
      <c r="I221" s="78"/>
      <c r="J221" s="82">
        <v>1275.5333333333333</v>
      </c>
      <c r="K221" s="79"/>
      <c r="L221" s="81">
        <f t="shared" si="3"/>
        <v>0</v>
      </c>
      <c r="M221" s="24"/>
    </row>
    <row r="222" spans="3:13" ht="16.5" x14ac:dyDescent="0.3">
      <c r="C222" s="22"/>
      <c r="D222" s="87" t="s">
        <v>229</v>
      </c>
      <c r="E222" s="88"/>
      <c r="F222" s="89"/>
      <c r="G222" s="78"/>
      <c r="H222" s="68" t="s">
        <v>602</v>
      </c>
      <c r="I222" s="78"/>
      <c r="J222" s="82">
        <v>2194.2466666666664</v>
      </c>
      <c r="K222" s="79"/>
      <c r="L222" s="81">
        <f t="shared" si="3"/>
        <v>0</v>
      </c>
      <c r="M222" s="24"/>
    </row>
    <row r="223" spans="3:13" ht="16.5" x14ac:dyDescent="0.3">
      <c r="C223" s="22"/>
      <c r="D223" s="69" t="s">
        <v>230</v>
      </c>
      <c r="E223" s="67"/>
      <c r="F223" s="67"/>
      <c r="G223" s="78"/>
      <c r="H223" s="68" t="s">
        <v>544</v>
      </c>
      <c r="I223" s="78"/>
      <c r="J223" s="82">
        <v>1</v>
      </c>
      <c r="K223" s="79"/>
      <c r="L223" s="81">
        <f t="shared" si="3"/>
        <v>0</v>
      </c>
      <c r="M223" s="24"/>
    </row>
    <row r="224" spans="3:13" ht="16.5" x14ac:dyDescent="0.3">
      <c r="C224" s="22"/>
      <c r="D224" s="87" t="s">
        <v>231</v>
      </c>
      <c r="E224" s="88"/>
      <c r="F224" s="89"/>
      <c r="G224" s="78"/>
      <c r="H224" s="68" t="s">
        <v>603</v>
      </c>
      <c r="I224" s="78"/>
      <c r="J224" s="82">
        <v>1</v>
      </c>
      <c r="K224" s="79"/>
      <c r="L224" s="81">
        <f t="shared" si="3"/>
        <v>0</v>
      </c>
      <c r="M224" s="24"/>
    </row>
    <row r="225" spans="3:13" ht="16.5" x14ac:dyDescent="0.3">
      <c r="C225" s="22"/>
      <c r="D225" s="87" t="s">
        <v>232</v>
      </c>
      <c r="E225" s="88"/>
      <c r="F225" s="89"/>
      <c r="G225" s="78"/>
      <c r="H225" s="68" t="s">
        <v>603</v>
      </c>
      <c r="I225" s="78"/>
      <c r="J225" s="82">
        <v>1</v>
      </c>
      <c r="K225" s="79"/>
      <c r="L225" s="81">
        <f t="shared" si="3"/>
        <v>0</v>
      </c>
      <c r="M225" s="24"/>
    </row>
    <row r="226" spans="3:13" ht="16.5" x14ac:dyDescent="0.3">
      <c r="C226" s="22"/>
      <c r="D226" s="69" t="s">
        <v>233</v>
      </c>
      <c r="E226" s="67"/>
      <c r="F226" s="67"/>
      <c r="G226" s="78"/>
      <c r="H226" s="68" t="s">
        <v>604</v>
      </c>
      <c r="I226" s="78"/>
      <c r="J226" s="82">
        <v>1</v>
      </c>
      <c r="K226" s="79"/>
      <c r="L226" s="81">
        <f t="shared" si="3"/>
        <v>0</v>
      </c>
      <c r="M226" s="24"/>
    </row>
    <row r="227" spans="3:13" ht="16.5" x14ac:dyDescent="0.3">
      <c r="C227" s="22"/>
      <c r="D227" s="87" t="s">
        <v>234</v>
      </c>
      <c r="E227" s="88"/>
      <c r="F227" s="89"/>
      <c r="G227" s="78"/>
      <c r="H227" s="68" t="s">
        <v>567</v>
      </c>
      <c r="I227" s="78"/>
      <c r="J227" s="82">
        <v>25.555</v>
      </c>
      <c r="K227" s="79"/>
      <c r="L227" s="81">
        <f t="shared" si="3"/>
        <v>0</v>
      </c>
      <c r="M227" s="24"/>
    </row>
    <row r="228" spans="3:13" ht="16.5" x14ac:dyDescent="0.3">
      <c r="C228" s="22"/>
      <c r="D228" s="87" t="s">
        <v>235</v>
      </c>
      <c r="E228" s="88"/>
      <c r="F228" s="89"/>
      <c r="G228" s="78"/>
      <c r="H228" s="68" t="s">
        <v>605</v>
      </c>
      <c r="I228" s="78"/>
      <c r="J228" s="82">
        <v>1.52</v>
      </c>
      <c r="K228" s="79"/>
      <c r="L228" s="81">
        <f t="shared" si="3"/>
        <v>0</v>
      </c>
      <c r="M228" s="24"/>
    </row>
    <row r="229" spans="3:13" ht="16.5" x14ac:dyDescent="0.3">
      <c r="C229" s="22"/>
      <c r="D229" s="69" t="s">
        <v>236</v>
      </c>
      <c r="E229" s="67"/>
      <c r="F229" s="67"/>
      <c r="G229" s="78"/>
      <c r="H229" s="68" t="s">
        <v>606</v>
      </c>
      <c r="I229" s="78"/>
      <c r="J229" s="82">
        <v>1</v>
      </c>
      <c r="K229" s="79"/>
      <c r="L229" s="81">
        <f t="shared" si="3"/>
        <v>0</v>
      </c>
      <c r="M229" s="24"/>
    </row>
    <row r="230" spans="3:13" ht="16.5" x14ac:dyDescent="0.3">
      <c r="C230" s="22"/>
      <c r="D230" s="69" t="s">
        <v>237</v>
      </c>
      <c r="E230" s="67"/>
      <c r="F230" s="67"/>
      <c r="G230" s="78"/>
      <c r="H230" s="68" t="s">
        <v>607</v>
      </c>
      <c r="I230" s="78"/>
      <c r="J230" s="82">
        <v>1</v>
      </c>
      <c r="K230" s="79"/>
      <c r="L230" s="81">
        <f t="shared" si="3"/>
        <v>0</v>
      </c>
      <c r="M230" s="24"/>
    </row>
    <row r="231" spans="3:13" ht="16.5" x14ac:dyDescent="0.3">
      <c r="C231" s="22"/>
      <c r="D231" s="69" t="s">
        <v>238</v>
      </c>
      <c r="E231" s="67"/>
      <c r="F231" s="67"/>
      <c r="G231" s="78"/>
      <c r="H231" s="68" t="s">
        <v>467</v>
      </c>
      <c r="I231" s="78"/>
      <c r="J231" s="82">
        <v>6.3333333333333339</v>
      </c>
      <c r="K231" s="79"/>
      <c r="L231" s="81">
        <f t="shared" si="3"/>
        <v>0</v>
      </c>
      <c r="M231" s="24"/>
    </row>
    <row r="232" spans="3:13" ht="16.5" x14ac:dyDescent="0.3">
      <c r="C232" s="22"/>
      <c r="D232" s="87" t="s">
        <v>239</v>
      </c>
      <c r="E232" s="88"/>
      <c r="F232" s="89"/>
      <c r="G232" s="78"/>
      <c r="H232" s="68" t="s">
        <v>561</v>
      </c>
      <c r="I232" s="78"/>
      <c r="J232" s="82">
        <v>1</v>
      </c>
      <c r="K232" s="79"/>
      <c r="L232" s="81">
        <f t="shared" si="3"/>
        <v>0</v>
      </c>
      <c r="M232" s="24"/>
    </row>
    <row r="233" spans="3:13" ht="16.5" x14ac:dyDescent="0.3">
      <c r="C233" s="22"/>
      <c r="D233" s="87" t="s">
        <v>240</v>
      </c>
      <c r="E233" s="88"/>
      <c r="F233" s="89"/>
      <c r="G233" s="78"/>
      <c r="H233" s="68" t="s">
        <v>482</v>
      </c>
      <c r="I233" s="78"/>
      <c r="J233" s="82">
        <v>1</v>
      </c>
      <c r="K233" s="79"/>
      <c r="L233" s="81">
        <f t="shared" si="3"/>
        <v>0</v>
      </c>
      <c r="M233" s="24"/>
    </row>
    <row r="234" spans="3:13" ht="16.5" x14ac:dyDescent="0.3">
      <c r="C234" s="22"/>
      <c r="D234" s="87" t="s">
        <v>241</v>
      </c>
      <c r="E234" s="88"/>
      <c r="F234" s="89"/>
      <c r="G234" s="78"/>
      <c r="H234" s="68" t="s">
        <v>608</v>
      </c>
      <c r="I234" s="78"/>
      <c r="J234" s="82">
        <v>1</v>
      </c>
      <c r="K234" s="79"/>
      <c r="L234" s="81">
        <f t="shared" si="3"/>
        <v>0</v>
      </c>
      <c r="M234" s="24"/>
    </row>
    <row r="235" spans="3:13" ht="16.5" x14ac:dyDescent="0.3">
      <c r="C235" s="22"/>
      <c r="D235" s="87" t="s">
        <v>242</v>
      </c>
      <c r="E235" s="88"/>
      <c r="F235" s="89"/>
      <c r="G235" s="78"/>
      <c r="H235" s="68" t="s">
        <v>608</v>
      </c>
      <c r="I235" s="78"/>
      <c r="J235" s="82">
        <v>1</v>
      </c>
      <c r="K235" s="79"/>
      <c r="L235" s="81">
        <f t="shared" si="3"/>
        <v>0</v>
      </c>
      <c r="M235" s="24"/>
    </row>
    <row r="236" spans="3:13" ht="16.5" x14ac:dyDescent="0.3">
      <c r="C236" s="22"/>
      <c r="D236" s="87" t="s">
        <v>243</v>
      </c>
      <c r="E236" s="88"/>
      <c r="F236" s="89"/>
      <c r="G236" s="78"/>
      <c r="H236" s="68" t="s">
        <v>540</v>
      </c>
      <c r="I236" s="78"/>
      <c r="J236" s="82">
        <v>1.425</v>
      </c>
      <c r="K236" s="79"/>
      <c r="L236" s="81">
        <f t="shared" si="3"/>
        <v>0</v>
      </c>
      <c r="M236" s="24"/>
    </row>
    <row r="237" spans="3:13" ht="16.5" x14ac:dyDescent="0.3">
      <c r="C237" s="22"/>
      <c r="D237" s="87" t="s">
        <v>244</v>
      </c>
      <c r="E237" s="88"/>
      <c r="F237" s="89"/>
      <c r="G237" s="78"/>
      <c r="H237" s="68" t="s">
        <v>608</v>
      </c>
      <c r="I237" s="78"/>
      <c r="J237" s="82">
        <v>1.2983333333333333</v>
      </c>
      <c r="K237" s="79"/>
      <c r="L237" s="81">
        <f t="shared" si="3"/>
        <v>0</v>
      </c>
      <c r="M237" s="24"/>
    </row>
    <row r="238" spans="3:13" ht="16.5" x14ac:dyDescent="0.3">
      <c r="C238" s="22"/>
      <c r="D238" s="87" t="s">
        <v>245</v>
      </c>
      <c r="E238" s="88"/>
      <c r="F238" s="89"/>
      <c r="G238" s="78"/>
      <c r="H238" s="68" t="s">
        <v>610</v>
      </c>
      <c r="I238" s="78"/>
      <c r="J238" s="82">
        <v>85.816666666666677</v>
      </c>
      <c r="K238" s="79"/>
      <c r="L238" s="81">
        <f t="shared" si="3"/>
        <v>0</v>
      </c>
      <c r="M238" s="24"/>
    </row>
    <row r="239" spans="3:13" ht="16.5" x14ac:dyDescent="0.3">
      <c r="C239" s="22"/>
      <c r="D239" s="87" t="s">
        <v>246</v>
      </c>
      <c r="E239" s="88"/>
      <c r="F239" s="89"/>
      <c r="G239" s="78"/>
      <c r="H239" s="68" t="s">
        <v>611</v>
      </c>
      <c r="I239" s="78"/>
      <c r="J239" s="82">
        <v>6.46</v>
      </c>
      <c r="K239" s="79"/>
      <c r="L239" s="81">
        <f t="shared" si="3"/>
        <v>0</v>
      </c>
      <c r="M239" s="24"/>
    </row>
    <row r="240" spans="3:13" ht="16.5" x14ac:dyDescent="0.3">
      <c r="C240" s="22"/>
      <c r="D240" s="87" t="s">
        <v>247</v>
      </c>
      <c r="E240" s="88"/>
      <c r="F240" s="89"/>
      <c r="G240" s="78"/>
      <c r="H240" s="68" t="s">
        <v>612</v>
      </c>
      <c r="I240" s="78"/>
      <c r="J240" s="82">
        <v>1</v>
      </c>
      <c r="K240" s="79"/>
      <c r="L240" s="81">
        <f t="shared" si="3"/>
        <v>0</v>
      </c>
      <c r="M240" s="24"/>
    </row>
    <row r="241" spans="3:13" ht="16.5" x14ac:dyDescent="0.3">
      <c r="C241" s="22"/>
      <c r="D241" s="87" t="s">
        <v>248</v>
      </c>
      <c r="E241" s="88"/>
      <c r="F241" s="89"/>
      <c r="G241" s="78"/>
      <c r="H241" s="68" t="s">
        <v>610</v>
      </c>
      <c r="I241" s="78"/>
      <c r="J241" s="82">
        <v>99.18</v>
      </c>
      <c r="K241" s="79"/>
      <c r="L241" s="81">
        <f t="shared" si="3"/>
        <v>0</v>
      </c>
      <c r="M241" s="24"/>
    </row>
    <row r="242" spans="3:13" ht="16.5" x14ac:dyDescent="0.3">
      <c r="C242" s="22"/>
      <c r="D242" s="87" t="s">
        <v>249</v>
      </c>
      <c r="E242" s="88"/>
      <c r="F242" s="89"/>
      <c r="G242" s="78"/>
      <c r="H242" s="68" t="s">
        <v>614</v>
      </c>
      <c r="I242" s="78"/>
      <c r="J242" s="82">
        <v>343.26666666666671</v>
      </c>
      <c r="K242" s="79"/>
      <c r="L242" s="81">
        <f t="shared" si="3"/>
        <v>0</v>
      </c>
      <c r="M242" s="24"/>
    </row>
    <row r="243" spans="3:13" ht="16.5" x14ac:dyDescent="0.3">
      <c r="C243" s="22"/>
      <c r="D243" s="87" t="s">
        <v>250</v>
      </c>
      <c r="E243" s="88"/>
      <c r="F243" s="89"/>
      <c r="G243" s="78"/>
      <c r="H243" s="68" t="s">
        <v>615</v>
      </c>
      <c r="I243" s="78"/>
      <c r="J243" s="82">
        <v>3.293333333333333</v>
      </c>
      <c r="K243" s="79"/>
      <c r="L243" s="81">
        <f t="shared" si="3"/>
        <v>0</v>
      </c>
      <c r="M243" s="24"/>
    </row>
    <row r="244" spans="3:13" ht="16.5" x14ac:dyDescent="0.3">
      <c r="C244" s="22"/>
      <c r="D244" s="87" t="s">
        <v>251</v>
      </c>
      <c r="E244" s="88"/>
      <c r="F244" s="89"/>
      <c r="G244" s="78"/>
      <c r="H244" s="68" t="s">
        <v>467</v>
      </c>
      <c r="I244" s="78"/>
      <c r="J244" s="82">
        <v>1.9</v>
      </c>
      <c r="K244" s="79"/>
      <c r="L244" s="81">
        <f t="shared" si="3"/>
        <v>0</v>
      </c>
      <c r="M244" s="24"/>
    </row>
    <row r="245" spans="3:13" ht="16.5" x14ac:dyDescent="0.3">
      <c r="C245" s="22"/>
      <c r="D245" s="87" t="s">
        <v>252</v>
      </c>
      <c r="E245" s="88"/>
      <c r="F245" s="89"/>
      <c r="G245" s="78"/>
      <c r="H245" s="68" t="s">
        <v>467</v>
      </c>
      <c r="I245" s="78"/>
      <c r="J245" s="82">
        <v>28.246666666666666</v>
      </c>
      <c r="K245" s="79"/>
      <c r="L245" s="81">
        <f t="shared" si="3"/>
        <v>0</v>
      </c>
      <c r="M245" s="24"/>
    </row>
    <row r="246" spans="3:13" ht="16.5" x14ac:dyDescent="0.3">
      <c r="C246" s="22"/>
      <c r="D246" s="87" t="s">
        <v>253</v>
      </c>
      <c r="E246" s="88"/>
      <c r="F246" s="89"/>
      <c r="G246" s="78"/>
      <c r="H246" s="68" t="s">
        <v>516</v>
      </c>
      <c r="I246" s="78"/>
      <c r="J246" s="82">
        <v>234.87166666666667</v>
      </c>
      <c r="K246" s="79"/>
      <c r="L246" s="81">
        <f t="shared" si="3"/>
        <v>0</v>
      </c>
      <c r="M246" s="24"/>
    </row>
    <row r="247" spans="3:13" ht="16.5" x14ac:dyDescent="0.3">
      <c r="C247" s="22"/>
      <c r="D247" s="87" t="s">
        <v>254</v>
      </c>
      <c r="E247" s="88"/>
      <c r="F247" s="89"/>
      <c r="G247" s="78"/>
      <c r="H247" s="68" t="s">
        <v>516</v>
      </c>
      <c r="I247" s="78"/>
      <c r="J247" s="82">
        <v>66.658333333333331</v>
      </c>
      <c r="K247" s="79"/>
      <c r="L247" s="81">
        <f t="shared" si="3"/>
        <v>0</v>
      </c>
      <c r="M247" s="24"/>
    </row>
    <row r="248" spans="3:13" ht="16.5" x14ac:dyDescent="0.3">
      <c r="C248" s="22"/>
      <c r="D248" s="69" t="s">
        <v>255</v>
      </c>
      <c r="E248" s="67"/>
      <c r="F248" s="67"/>
      <c r="G248" s="78"/>
      <c r="H248" s="68" t="s">
        <v>616</v>
      </c>
      <c r="I248" s="78"/>
      <c r="J248" s="82">
        <v>491.05500000000001</v>
      </c>
      <c r="K248" s="79"/>
      <c r="L248" s="81">
        <f t="shared" si="3"/>
        <v>0</v>
      </c>
      <c r="M248" s="24"/>
    </row>
    <row r="249" spans="3:13" ht="16.5" x14ac:dyDescent="0.3">
      <c r="C249" s="22"/>
      <c r="D249" s="69" t="s">
        <v>256</v>
      </c>
      <c r="E249" s="67"/>
      <c r="F249" s="67"/>
      <c r="G249" s="78"/>
      <c r="H249" s="68" t="s">
        <v>614</v>
      </c>
      <c r="I249" s="78"/>
      <c r="J249" s="82">
        <v>98.641666666666666</v>
      </c>
      <c r="K249" s="79"/>
      <c r="L249" s="81">
        <f t="shared" si="3"/>
        <v>0</v>
      </c>
      <c r="M249" s="24"/>
    </row>
    <row r="250" spans="3:13" ht="16.5" x14ac:dyDescent="0.3">
      <c r="C250" s="22"/>
      <c r="D250" s="87" t="s">
        <v>257</v>
      </c>
      <c r="E250" s="88"/>
      <c r="F250" s="89"/>
      <c r="G250" s="78"/>
      <c r="H250" s="68" t="s">
        <v>617</v>
      </c>
      <c r="I250" s="78"/>
      <c r="J250" s="82">
        <v>8.1066666666666656</v>
      </c>
      <c r="K250" s="79"/>
      <c r="L250" s="81">
        <f t="shared" si="3"/>
        <v>0</v>
      </c>
      <c r="M250" s="24"/>
    </row>
    <row r="251" spans="3:13" ht="16.5" x14ac:dyDescent="0.3">
      <c r="C251" s="22"/>
      <c r="D251" s="87" t="s">
        <v>258</v>
      </c>
      <c r="E251" s="88"/>
      <c r="F251" s="89"/>
      <c r="G251" s="78"/>
      <c r="H251" s="68" t="s">
        <v>618</v>
      </c>
      <c r="I251" s="78"/>
      <c r="J251" s="82">
        <v>12.571666666666667</v>
      </c>
      <c r="K251" s="79"/>
      <c r="L251" s="81">
        <f t="shared" si="3"/>
        <v>0</v>
      </c>
      <c r="M251" s="24"/>
    </row>
    <row r="252" spans="3:13" ht="16.5" x14ac:dyDescent="0.3">
      <c r="C252" s="22"/>
      <c r="D252" s="87" t="s">
        <v>259</v>
      </c>
      <c r="E252" s="88"/>
      <c r="F252" s="89"/>
      <c r="G252" s="78"/>
      <c r="H252" s="68" t="s">
        <v>617</v>
      </c>
      <c r="I252" s="78"/>
      <c r="J252" s="82">
        <v>1</v>
      </c>
      <c r="K252" s="79"/>
      <c r="L252" s="81">
        <f t="shared" si="3"/>
        <v>0</v>
      </c>
      <c r="M252" s="24"/>
    </row>
    <row r="253" spans="3:13" ht="16.5" x14ac:dyDescent="0.3">
      <c r="C253" s="22"/>
      <c r="D253" s="87" t="s">
        <v>260</v>
      </c>
      <c r="E253" s="88"/>
      <c r="F253" s="89"/>
      <c r="G253" s="78"/>
      <c r="H253" s="68" t="s">
        <v>582</v>
      </c>
      <c r="I253" s="78"/>
      <c r="J253" s="82">
        <v>1</v>
      </c>
      <c r="K253" s="79"/>
      <c r="L253" s="81">
        <f t="shared" si="3"/>
        <v>0</v>
      </c>
      <c r="M253" s="24"/>
    </row>
    <row r="254" spans="3:13" ht="16.5" x14ac:dyDescent="0.3">
      <c r="C254" s="22"/>
      <c r="D254" s="87" t="s">
        <v>261</v>
      </c>
      <c r="E254" s="88"/>
      <c r="F254" s="89"/>
      <c r="G254" s="78"/>
      <c r="H254" s="68" t="s">
        <v>585</v>
      </c>
      <c r="I254" s="78"/>
      <c r="J254" s="82">
        <v>1</v>
      </c>
      <c r="K254" s="79"/>
      <c r="L254" s="81">
        <f t="shared" si="3"/>
        <v>0</v>
      </c>
      <c r="M254" s="24"/>
    </row>
    <row r="255" spans="3:13" ht="16.5" x14ac:dyDescent="0.3">
      <c r="C255" s="22"/>
      <c r="D255" s="87" t="s">
        <v>262</v>
      </c>
      <c r="E255" s="88"/>
      <c r="F255" s="89"/>
      <c r="G255" s="78"/>
      <c r="H255" s="68" t="s">
        <v>619</v>
      </c>
      <c r="I255" s="78"/>
      <c r="J255" s="82">
        <v>1172.2366666666667</v>
      </c>
      <c r="K255" s="79"/>
      <c r="L255" s="81">
        <f t="shared" si="3"/>
        <v>0</v>
      </c>
      <c r="M255" s="24"/>
    </row>
    <row r="256" spans="3:13" ht="16.5" x14ac:dyDescent="0.3">
      <c r="C256" s="22"/>
      <c r="D256" s="87" t="s">
        <v>263</v>
      </c>
      <c r="E256" s="88"/>
      <c r="F256" s="89"/>
      <c r="G256" s="78"/>
      <c r="H256" s="68" t="s">
        <v>619</v>
      </c>
      <c r="I256" s="78"/>
      <c r="J256" s="82">
        <v>1</v>
      </c>
      <c r="K256" s="79"/>
      <c r="L256" s="81">
        <f t="shared" si="3"/>
        <v>0</v>
      </c>
      <c r="M256" s="24"/>
    </row>
    <row r="257" spans="3:13" ht="16.5" x14ac:dyDescent="0.3">
      <c r="C257" s="22"/>
      <c r="D257" s="87" t="s">
        <v>264</v>
      </c>
      <c r="E257" s="88"/>
      <c r="F257" s="89"/>
      <c r="G257" s="78"/>
      <c r="H257" s="68" t="s">
        <v>620</v>
      </c>
      <c r="I257" s="78"/>
      <c r="J257" s="82">
        <v>103.80333333333334</v>
      </c>
      <c r="K257" s="79"/>
      <c r="L257" s="81">
        <f t="shared" si="3"/>
        <v>0</v>
      </c>
      <c r="M257" s="24"/>
    </row>
    <row r="258" spans="3:13" ht="16.5" x14ac:dyDescent="0.3">
      <c r="C258" s="22"/>
      <c r="D258" s="87" t="s">
        <v>265</v>
      </c>
      <c r="E258" s="88"/>
      <c r="F258" s="89"/>
      <c r="G258" s="78"/>
      <c r="H258" s="68" t="s">
        <v>620</v>
      </c>
      <c r="I258" s="78"/>
      <c r="J258" s="82">
        <v>24065.78</v>
      </c>
      <c r="K258" s="79"/>
      <c r="L258" s="81">
        <f t="shared" si="3"/>
        <v>0</v>
      </c>
      <c r="M258" s="24"/>
    </row>
    <row r="259" spans="3:13" ht="16.5" x14ac:dyDescent="0.3">
      <c r="C259" s="22"/>
      <c r="D259" s="87" t="s">
        <v>266</v>
      </c>
      <c r="E259" s="88"/>
      <c r="F259" s="89"/>
      <c r="G259" s="78"/>
      <c r="H259" s="68" t="s">
        <v>621</v>
      </c>
      <c r="I259" s="78"/>
      <c r="J259" s="82">
        <v>2257.1999999999998</v>
      </c>
      <c r="K259" s="79"/>
      <c r="L259" s="81">
        <f t="shared" si="3"/>
        <v>0</v>
      </c>
      <c r="M259" s="24"/>
    </row>
    <row r="260" spans="3:13" ht="16.5" x14ac:dyDescent="0.3">
      <c r="C260" s="22"/>
      <c r="D260" s="87" t="s">
        <v>267</v>
      </c>
      <c r="E260" s="88"/>
      <c r="F260" s="89"/>
      <c r="G260" s="78"/>
      <c r="H260" s="68" t="s">
        <v>622</v>
      </c>
      <c r="I260" s="78"/>
      <c r="J260" s="82">
        <v>2.0266666666666664</v>
      </c>
      <c r="K260" s="79"/>
      <c r="L260" s="81">
        <f t="shared" si="3"/>
        <v>0</v>
      </c>
      <c r="M260" s="24"/>
    </row>
    <row r="261" spans="3:13" ht="16.5" x14ac:dyDescent="0.3">
      <c r="C261" s="22"/>
      <c r="D261" s="87" t="s">
        <v>268</v>
      </c>
      <c r="E261" s="88"/>
      <c r="F261" s="89"/>
      <c r="G261" s="78"/>
      <c r="H261" s="68" t="s">
        <v>587</v>
      </c>
      <c r="I261" s="78"/>
      <c r="J261" s="82">
        <v>1.7416666666666665</v>
      </c>
      <c r="K261" s="79"/>
      <c r="L261" s="81">
        <f t="shared" si="3"/>
        <v>0</v>
      </c>
      <c r="M261" s="24"/>
    </row>
    <row r="262" spans="3:13" ht="16.5" x14ac:dyDescent="0.3">
      <c r="C262" s="22"/>
      <c r="D262" s="87" t="s">
        <v>269</v>
      </c>
      <c r="E262" s="88"/>
      <c r="F262" s="89"/>
      <c r="G262" s="78"/>
      <c r="H262" s="68" t="s">
        <v>623</v>
      </c>
      <c r="I262" s="78"/>
      <c r="J262" s="82">
        <v>1.1083333333333334</v>
      </c>
      <c r="K262" s="79"/>
      <c r="L262" s="81">
        <f t="shared" si="3"/>
        <v>0</v>
      </c>
      <c r="M262" s="24"/>
    </row>
    <row r="263" spans="3:13" ht="16.5" x14ac:dyDescent="0.3">
      <c r="C263" s="22"/>
      <c r="D263" s="87" t="s">
        <v>270</v>
      </c>
      <c r="E263" s="88"/>
      <c r="F263" s="89"/>
      <c r="G263" s="78"/>
      <c r="H263" s="68" t="s">
        <v>620</v>
      </c>
      <c r="I263" s="78"/>
      <c r="J263" s="82">
        <v>94.81</v>
      </c>
      <c r="K263" s="79"/>
      <c r="L263" s="81">
        <f t="shared" si="3"/>
        <v>0</v>
      </c>
      <c r="M263" s="24"/>
    </row>
    <row r="264" spans="3:13" ht="16.5" x14ac:dyDescent="0.3">
      <c r="C264" s="22"/>
      <c r="D264" s="69" t="s">
        <v>271</v>
      </c>
      <c r="E264" s="67"/>
      <c r="F264" s="67"/>
      <c r="G264" s="78"/>
      <c r="H264" s="68" t="s">
        <v>616</v>
      </c>
      <c r="I264" s="78"/>
      <c r="J264" s="82">
        <v>10768.978333333334</v>
      </c>
      <c r="K264" s="79"/>
      <c r="L264" s="81">
        <f t="shared" si="3"/>
        <v>0</v>
      </c>
      <c r="M264" s="24"/>
    </row>
    <row r="265" spans="3:13" ht="16.5" x14ac:dyDescent="0.3">
      <c r="C265" s="22"/>
      <c r="D265" s="87" t="s">
        <v>272</v>
      </c>
      <c r="E265" s="88"/>
      <c r="F265" s="89"/>
      <c r="G265" s="78"/>
      <c r="H265" s="68" t="s">
        <v>614</v>
      </c>
      <c r="I265" s="78"/>
      <c r="J265" s="82">
        <v>2621.2716666666665</v>
      </c>
      <c r="K265" s="79"/>
      <c r="L265" s="81">
        <f t="shared" si="3"/>
        <v>0</v>
      </c>
      <c r="M265" s="24"/>
    </row>
    <row r="266" spans="3:13" ht="16.5" x14ac:dyDescent="0.3">
      <c r="C266" s="22"/>
      <c r="D266" s="69" t="s">
        <v>273</v>
      </c>
      <c r="E266" s="67"/>
      <c r="F266" s="67"/>
      <c r="G266" s="78"/>
      <c r="H266" s="68" t="s">
        <v>624</v>
      </c>
      <c r="I266" s="78"/>
      <c r="J266" s="82">
        <v>8.5500000000000007</v>
      </c>
      <c r="K266" s="79"/>
      <c r="L266" s="81">
        <f t="shared" si="3"/>
        <v>0</v>
      </c>
      <c r="M266" s="24"/>
    </row>
    <row r="267" spans="3:13" ht="16.5" x14ac:dyDescent="0.3">
      <c r="C267" s="22"/>
      <c r="D267" s="87" t="s">
        <v>274</v>
      </c>
      <c r="E267" s="88"/>
      <c r="F267" s="89"/>
      <c r="G267" s="78"/>
      <c r="H267" s="68" t="s">
        <v>625</v>
      </c>
      <c r="I267" s="78"/>
      <c r="J267" s="82">
        <v>1</v>
      </c>
      <c r="K267" s="79"/>
      <c r="L267" s="81">
        <f t="shared" si="3"/>
        <v>0</v>
      </c>
      <c r="M267" s="24"/>
    </row>
    <row r="268" spans="3:13" ht="16.5" x14ac:dyDescent="0.3">
      <c r="C268" s="22"/>
      <c r="D268" s="87" t="s">
        <v>275</v>
      </c>
      <c r="E268" s="88"/>
      <c r="F268" s="89"/>
      <c r="G268" s="78"/>
      <c r="H268" s="68" t="s">
        <v>626</v>
      </c>
      <c r="I268" s="78"/>
      <c r="J268" s="82">
        <v>1</v>
      </c>
      <c r="K268" s="79"/>
      <c r="L268" s="81">
        <f t="shared" si="3"/>
        <v>0</v>
      </c>
      <c r="M268" s="24"/>
    </row>
    <row r="269" spans="3:13" ht="16.5" x14ac:dyDescent="0.3">
      <c r="C269" s="22"/>
      <c r="D269" s="69" t="s">
        <v>740</v>
      </c>
      <c r="E269" s="67"/>
      <c r="F269" s="67"/>
      <c r="G269" s="78"/>
      <c r="H269" s="68" t="s">
        <v>609</v>
      </c>
      <c r="I269" s="78"/>
      <c r="J269" s="83">
        <v>198278947</v>
      </c>
      <c r="K269" s="79"/>
      <c r="L269" s="81">
        <f t="shared" si="3"/>
        <v>0</v>
      </c>
      <c r="M269" s="24"/>
    </row>
    <row r="270" spans="3:13" ht="16.5" x14ac:dyDescent="0.3">
      <c r="C270" s="22"/>
      <c r="D270" s="87" t="s">
        <v>276</v>
      </c>
      <c r="E270" s="88"/>
      <c r="F270" s="89"/>
      <c r="G270" s="78"/>
      <c r="H270" s="68" t="s">
        <v>627</v>
      </c>
      <c r="I270" s="78"/>
      <c r="J270" s="82">
        <v>1</v>
      </c>
      <c r="K270" s="79"/>
      <c r="L270" s="81">
        <f t="shared" si="3"/>
        <v>0</v>
      </c>
      <c r="M270" s="24"/>
    </row>
    <row r="271" spans="3:13" ht="16.5" x14ac:dyDescent="0.3">
      <c r="C271" s="22"/>
      <c r="D271" s="87" t="s">
        <v>277</v>
      </c>
      <c r="E271" s="88"/>
      <c r="F271" s="89"/>
      <c r="G271" s="78"/>
      <c r="H271" s="68" t="s">
        <v>628</v>
      </c>
      <c r="I271" s="78"/>
      <c r="J271" s="82">
        <v>2.0266666666666664</v>
      </c>
      <c r="K271" s="79"/>
      <c r="L271" s="81">
        <f t="shared" si="3"/>
        <v>0</v>
      </c>
      <c r="M271" s="24"/>
    </row>
    <row r="272" spans="3:13" ht="16.5" x14ac:dyDescent="0.3">
      <c r="C272" s="22"/>
      <c r="D272" s="87" t="s">
        <v>278</v>
      </c>
      <c r="E272" s="88"/>
      <c r="F272" s="89"/>
      <c r="G272" s="78"/>
      <c r="H272" s="68" t="s">
        <v>508</v>
      </c>
      <c r="I272" s="78"/>
      <c r="J272" s="82">
        <v>2.2800000000000002</v>
      </c>
      <c r="K272" s="79"/>
      <c r="L272" s="81">
        <f t="shared" si="3"/>
        <v>0</v>
      </c>
      <c r="M272" s="24"/>
    </row>
    <row r="273" spans="3:13" ht="16.5" x14ac:dyDescent="0.3">
      <c r="C273" s="22"/>
      <c r="D273" s="87" t="s">
        <v>279</v>
      </c>
      <c r="E273" s="88"/>
      <c r="F273" s="89"/>
      <c r="G273" s="78"/>
      <c r="H273" s="68" t="s">
        <v>503</v>
      </c>
      <c r="I273" s="78"/>
      <c r="J273" s="82">
        <v>538.84</v>
      </c>
      <c r="K273" s="79"/>
      <c r="L273" s="81">
        <f t="shared" si="3"/>
        <v>0</v>
      </c>
      <c r="M273" s="24"/>
    </row>
    <row r="274" spans="3:13" ht="16.5" x14ac:dyDescent="0.3">
      <c r="C274" s="22"/>
      <c r="D274" s="87" t="s">
        <v>280</v>
      </c>
      <c r="E274" s="88"/>
      <c r="F274" s="89"/>
      <c r="G274" s="78"/>
      <c r="H274" s="68" t="s">
        <v>504</v>
      </c>
      <c r="I274" s="78"/>
      <c r="J274" s="82">
        <v>1.52</v>
      </c>
      <c r="K274" s="79"/>
      <c r="L274" s="81">
        <f t="shared" si="3"/>
        <v>0</v>
      </c>
      <c r="M274" s="24"/>
    </row>
    <row r="275" spans="3:13" ht="16.5" x14ac:dyDescent="0.3">
      <c r="C275" s="22"/>
      <c r="D275" s="87" t="s">
        <v>281</v>
      </c>
      <c r="E275" s="88"/>
      <c r="F275" s="89"/>
      <c r="G275" s="78"/>
      <c r="H275" s="68" t="s">
        <v>508</v>
      </c>
      <c r="I275" s="78"/>
      <c r="J275" s="82">
        <v>3.958333333333333</v>
      </c>
      <c r="K275" s="79"/>
      <c r="L275" s="81">
        <f t="shared" si="3"/>
        <v>0</v>
      </c>
      <c r="M275" s="24"/>
    </row>
    <row r="276" spans="3:13" ht="16.5" x14ac:dyDescent="0.3">
      <c r="C276" s="22"/>
      <c r="D276" s="87" t="s">
        <v>282</v>
      </c>
      <c r="E276" s="88"/>
      <c r="F276" s="89"/>
      <c r="G276" s="78"/>
      <c r="H276" s="68" t="s">
        <v>503</v>
      </c>
      <c r="I276" s="78"/>
      <c r="J276" s="82">
        <v>24.921666666666667</v>
      </c>
      <c r="K276" s="79"/>
      <c r="L276" s="81">
        <f t="shared" si="3"/>
        <v>0</v>
      </c>
      <c r="M276" s="24"/>
    </row>
    <row r="277" spans="3:13" ht="16.5" x14ac:dyDescent="0.3">
      <c r="C277" s="22"/>
      <c r="D277" s="87" t="s">
        <v>283</v>
      </c>
      <c r="E277" s="88"/>
      <c r="F277" s="89"/>
      <c r="G277" s="78"/>
      <c r="H277" s="68" t="s">
        <v>629</v>
      </c>
      <c r="I277" s="78"/>
      <c r="J277" s="82">
        <v>1</v>
      </c>
      <c r="K277" s="79"/>
      <c r="L277" s="81">
        <f t="shared" si="3"/>
        <v>0</v>
      </c>
      <c r="M277" s="24"/>
    </row>
    <row r="278" spans="3:13" ht="16.5" x14ac:dyDescent="0.3">
      <c r="C278" s="22"/>
      <c r="D278" s="87" t="s">
        <v>284</v>
      </c>
      <c r="E278" s="88"/>
      <c r="F278" s="89"/>
      <c r="G278" s="78"/>
      <c r="H278" s="68" t="s">
        <v>630</v>
      </c>
      <c r="I278" s="78"/>
      <c r="J278" s="82">
        <v>15.484999999999999</v>
      </c>
      <c r="K278" s="79"/>
      <c r="L278" s="81">
        <f t="shared" si="3"/>
        <v>0</v>
      </c>
      <c r="M278" s="24"/>
    </row>
    <row r="279" spans="3:13" ht="16.5" x14ac:dyDescent="0.3">
      <c r="C279" s="22"/>
      <c r="D279" s="87" t="s">
        <v>285</v>
      </c>
      <c r="E279" s="88"/>
      <c r="F279" s="89"/>
      <c r="G279" s="78"/>
      <c r="H279" s="68" t="s">
        <v>630</v>
      </c>
      <c r="I279" s="78"/>
      <c r="J279" s="82">
        <v>46.55</v>
      </c>
      <c r="K279" s="79"/>
      <c r="L279" s="81">
        <f t="shared" si="3"/>
        <v>0</v>
      </c>
      <c r="M279" s="24"/>
    </row>
    <row r="280" spans="3:13" ht="16.5" x14ac:dyDescent="0.3">
      <c r="C280" s="22"/>
      <c r="D280" s="87" t="s">
        <v>286</v>
      </c>
      <c r="E280" s="88"/>
      <c r="F280" s="89"/>
      <c r="G280" s="78"/>
      <c r="H280" s="68" t="s">
        <v>620</v>
      </c>
      <c r="I280" s="78"/>
      <c r="J280" s="82">
        <v>1.1400000000000001</v>
      </c>
      <c r="K280" s="79"/>
      <c r="L280" s="81">
        <f t="shared" si="3"/>
        <v>0</v>
      </c>
      <c r="M280" s="24"/>
    </row>
    <row r="281" spans="3:13" ht="16.5" x14ac:dyDescent="0.3">
      <c r="C281" s="22"/>
      <c r="D281" s="87" t="s">
        <v>287</v>
      </c>
      <c r="E281" s="88"/>
      <c r="F281" s="89"/>
      <c r="G281" s="78"/>
      <c r="H281" s="68" t="s">
        <v>631</v>
      </c>
      <c r="I281" s="78"/>
      <c r="J281" s="82">
        <v>46.676666666666662</v>
      </c>
      <c r="K281" s="79"/>
      <c r="L281" s="81">
        <f t="shared" ref="L281:L344" si="4">ROUND(J281,0)*K281</f>
        <v>0</v>
      </c>
      <c r="M281" s="24"/>
    </row>
    <row r="282" spans="3:13" ht="16.5" x14ac:dyDescent="0.3">
      <c r="C282" s="22"/>
      <c r="D282" s="87" t="s">
        <v>288</v>
      </c>
      <c r="E282" s="88"/>
      <c r="F282" s="89"/>
      <c r="G282" s="78"/>
      <c r="H282" s="68" t="s">
        <v>547</v>
      </c>
      <c r="I282" s="78"/>
      <c r="J282" s="82">
        <v>1</v>
      </c>
      <c r="K282" s="79"/>
      <c r="L282" s="81">
        <f t="shared" si="4"/>
        <v>0</v>
      </c>
      <c r="M282" s="24"/>
    </row>
    <row r="283" spans="3:13" ht="16.5" x14ac:dyDescent="0.3">
      <c r="C283" s="22"/>
      <c r="D283" s="87" t="s">
        <v>289</v>
      </c>
      <c r="E283" s="88"/>
      <c r="F283" s="89"/>
      <c r="G283" s="78"/>
      <c r="H283" s="68" t="s">
        <v>546</v>
      </c>
      <c r="I283" s="78"/>
      <c r="J283" s="82">
        <v>575.38333333333333</v>
      </c>
      <c r="K283" s="79"/>
      <c r="L283" s="81">
        <f t="shared" si="4"/>
        <v>0</v>
      </c>
      <c r="M283" s="24"/>
    </row>
    <row r="284" spans="3:13" ht="16.5" x14ac:dyDescent="0.3">
      <c r="C284" s="22"/>
      <c r="D284" s="87" t="s">
        <v>741</v>
      </c>
      <c r="E284" s="88"/>
      <c r="F284" s="89"/>
      <c r="G284" s="78"/>
      <c r="H284" s="68" t="s">
        <v>633</v>
      </c>
      <c r="I284" s="78"/>
      <c r="J284" s="82">
        <v>1.71</v>
      </c>
      <c r="K284" s="79"/>
      <c r="L284" s="81">
        <f t="shared" si="4"/>
        <v>0</v>
      </c>
      <c r="M284" s="24"/>
    </row>
    <row r="285" spans="3:13" ht="16.5" x14ac:dyDescent="0.3">
      <c r="C285" s="22"/>
      <c r="D285" s="87" t="s">
        <v>290</v>
      </c>
      <c r="E285" s="88"/>
      <c r="F285" s="89"/>
      <c r="G285" s="78"/>
      <c r="H285" s="68" t="s">
        <v>522</v>
      </c>
      <c r="I285" s="78"/>
      <c r="J285" s="82">
        <v>5.4783333333333335</v>
      </c>
      <c r="K285" s="79"/>
      <c r="L285" s="81">
        <f t="shared" si="4"/>
        <v>0</v>
      </c>
      <c r="M285" s="24"/>
    </row>
    <row r="286" spans="3:13" ht="16.5" x14ac:dyDescent="0.3">
      <c r="C286" s="22"/>
      <c r="D286" s="87" t="s">
        <v>291</v>
      </c>
      <c r="E286" s="88"/>
      <c r="F286" s="89"/>
      <c r="G286" s="78"/>
      <c r="H286" s="68" t="s">
        <v>535</v>
      </c>
      <c r="I286" s="78"/>
      <c r="J286" s="82">
        <v>1</v>
      </c>
      <c r="K286" s="79"/>
      <c r="L286" s="81">
        <f t="shared" si="4"/>
        <v>0</v>
      </c>
      <c r="M286" s="24"/>
    </row>
    <row r="287" spans="3:13" ht="16.5" x14ac:dyDescent="0.3">
      <c r="C287" s="22"/>
      <c r="D287" s="87" t="s">
        <v>292</v>
      </c>
      <c r="E287" s="88"/>
      <c r="F287" s="89"/>
      <c r="G287" s="78"/>
      <c r="H287" s="68" t="s">
        <v>634</v>
      </c>
      <c r="I287" s="78"/>
      <c r="J287" s="82">
        <v>988.19</v>
      </c>
      <c r="K287" s="79"/>
      <c r="L287" s="81">
        <f t="shared" si="4"/>
        <v>0</v>
      </c>
      <c r="M287" s="24"/>
    </row>
    <row r="288" spans="3:13" ht="16.5" x14ac:dyDescent="0.3">
      <c r="C288" s="22"/>
      <c r="D288" s="87" t="s">
        <v>293</v>
      </c>
      <c r="E288" s="88"/>
      <c r="F288" s="89"/>
      <c r="G288" s="78"/>
      <c r="H288" s="68" t="s">
        <v>613</v>
      </c>
      <c r="I288" s="78"/>
      <c r="J288" s="82">
        <v>1471.835</v>
      </c>
      <c r="K288" s="79"/>
      <c r="L288" s="81">
        <f t="shared" si="4"/>
        <v>0</v>
      </c>
      <c r="M288" s="24"/>
    </row>
    <row r="289" spans="3:13" ht="16.5" x14ac:dyDescent="0.3">
      <c r="C289" s="22"/>
      <c r="D289" s="87" t="s">
        <v>294</v>
      </c>
      <c r="E289" s="88"/>
      <c r="F289" s="89"/>
      <c r="G289" s="78"/>
      <c r="H289" s="68" t="s">
        <v>616</v>
      </c>
      <c r="I289" s="78"/>
      <c r="J289" s="82">
        <v>717.53499999999997</v>
      </c>
      <c r="K289" s="79"/>
      <c r="L289" s="81">
        <f t="shared" si="4"/>
        <v>0</v>
      </c>
      <c r="M289" s="24"/>
    </row>
    <row r="290" spans="3:13" ht="16.5" x14ac:dyDescent="0.3">
      <c r="C290" s="22"/>
      <c r="D290" s="87" t="s">
        <v>295</v>
      </c>
      <c r="E290" s="88"/>
      <c r="F290" s="89"/>
      <c r="G290" s="78"/>
      <c r="H290" s="68" t="s">
        <v>616</v>
      </c>
      <c r="I290" s="78"/>
      <c r="J290" s="82">
        <v>1040.915</v>
      </c>
      <c r="K290" s="79"/>
      <c r="L290" s="81">
        <f t="shared" si="4"/>
        <v>0</v>
      </c>
      <c r="M290" s="24"/>
    </row>
    <row r="291" spans="3:13" ht="16.5" x14ac:dyDescent="0.3">
      <c r="C291" s="22"/>
      <c r="D291" s="87" t="s">
        <v>296</v>
      </c>
      <c r="E291" s="88"/>
      <c r="F291" s="89"/>
      <c r="G291" s="78"/>
      <c r="H291" s="68" t="s">
        <v>614</v>
      </c>
      <c r="I291" s="78"/>
      <c r="J291" s="82">
        <v>42.274999999999999</v>
      </c>
      <c r="K291" s="79"/>
      <c r="L291" s="81">
        <f t="shared" si="4"/>
        <v>0</v>
      </c>
      <c r="M291" s="24"/>
    </row>
    <row r="292" spans="3:13" ht="16.5" x14ac:dyDescent="0.3">
      <c r="C292" s="22"/>
      <c r="D292" s="87" t="s">
        <v>297</v>
      </c>
      <c r="E292" s="88"/>
      <c r="F292" s="89"/>
      <c r="G292" s="78"/>
      <c r="H292" s="68" t="s">
        <v>572</v>
      </c>
      <c r="I292" s="78"/>
      <c r="J292" s="82">
        <v>438.58333333333337</v>
      </c>
      <c r="K292" s="79"/>
      <c r="L292" s="81">
        <f t="shared" si="4"/>
        <v>0</v>
      </c>
      <c r="M292" s="24"/>
    </row>
    <row r="293" spans="3:13" ht="16.5" x14ac:dyDescent="0.3">
      <c r="C293" s="22"/>
      <c r="D293" s="87" t="s">
        <v>298</v>
      </c>
      <c r="E293" s="88"/>
      <c r="F293" s="89"/>
      <c r="G293" s="78"/>
      <c r="H293" s="68" t="s">
        <v>635</v>
      </c>
      <c r="I293" s="78"/>
      <c r="J293" s="82">
        <v>242.91499999999999</v>
      </c>
      <c r="K293" s="79"/>
      <c r="L293" s="81">
        <f t="shared" si="4"/>
        <v>0</v>
      </c>
      <c r="M293" s="24"/>
    </row>
    <row r="294" spans="3:13" ht="16.5" x14ac:dyDescent="0.3">
      <c r="C294" s="22"/>
      <c r="D294" s="87" t="s">
        <v>299</v>
      </c>
      <c r="E294" s="88"/>
      <c r="F294" s="89"/>
      <c r="G294" s="78"/>
      <c r="H294" s="68" t="s">
        <v>636</v>
      </c>
      <c r="I294" s="78"/>
      <c r="J294" s="82">
        <v>23.18</v>
      </c>
      <c r="K294" s="79"/>
      <c r="L294" s="81">
        <f t="shared" si="4"/>
        <v>0</v>
      </c>
      <c r="M294" s="24"/>
    </row>
    <row r="295" spans="3:13" ht="16.5" x14ac:dyDescent="0.3">
      <c r="C295" s="22"/>
      <c r="D295" s="87" t="s">
        <v>300</v>
      </c>
      <c r="E295" s="88"/>
      <c r="F295" s="89"/>
      <c r="G295" s="78"/>
      <c r="H295" s="68" t="s">
        <v>637</v>
      </c>
      <c r="I295" s="78"/>
      <c r="J295" s="82">
        <v>1</v>
      </c>
      <c r="K295" s="79"/>
      <c r="L295" s="81">
        <f t="shared" si="4"/>
        <v>0</v>
      </c>
      <c r="M295" s="24"/>
    </row>
    <row r="296" spans="3:13" ht="16.5" x14ac:dyDescent="0.3">
      <c r="C296" s="22"/>
      <c r="D296" s="87" t="s">
        <v>301</v>
      </c>
      <c r="E296" s="88"/>
      <c r="F296" s="89"/>
      <c r="G296" s="78"/>
      <c r="H296" s="68" t="s">
        <v>638</v>
      </c>
      <c r="I296" s="78"/>
      <c r="J296" s="82">
        <v>1</v>
      </c>
      <c r="K296" s="79"/>
      <c r="L296" s="81">
        <f t="shared" si="4"/>
        <v>0</v>
      </c>
      <c r="M296" s="24"/>
    </row>
    <row r="297" spans="3:13" ht="16.5" x14ac:dyDescent="0.3">
      <c r="C297" s="22"/>
      <c r="D297" s="87" t="s">
        <v>302</v>
      </c>
      <c r="E297" s="88"/>
      <c r="F297" s="89"/>
      <c r="G297" s="78"/>
      <c r="H297" s="68" t="s">
        <v>639</v>
      </c>
      <c r="I297" s="78"/>
      <c r="J297" s="82">
        <v>1</v>
      </c>
      <c r="K297" s="79"/>
      <c r="L297" s="81">
        <f t="shared" si="4"/>
        <v>0</v>
      </c>
      <c r="M297" s="24"/>
    </row>
    <row r="298" spans="3:13" ht="16.5" x14ac:dyDescent="0.3">
      <c r="C298" s="22"/>
      <c r="D298" s="87" t="s">
        <v>303</v>
      </c>
      <c r="E298" s="88"/>
      <c r="F298" s="89"/>
      <c r="G298" s="78"/>
      <c r="H298" s="68" t="s">
        <v>640</v>
      </c>
      <c r="I298" s="78"/>
      <c r="J298" s="82">
        <v>1.1400000000000001</v>
      </c>
      <c r="K298" s="79"/>
      <c r="L298" s="81">
        <f t="shared" si="4"/>
        <v>0</v>
      </c>
      <c r="M298" s="24"/>
    </row>
    <row r="299" spans="3:13" ht="16.5" x14ac:dyDescent="0.3">
      <c r="C299" s="22"/>
      <c r="D299" s="87" t="s">
        <v>304</v>
      </c>
      <c r="E299" s="88"/>
      <c r="F299" s="89"/>
      <c r="G299" s="78"/>
      <c r="H299" s="68" t="s">
        <v>641</v>
      </c>
      <c r="I299" s="78"/>
      <c r="J299" s="82">
        <v>36.986666666666665</v>
      </c>
      <c r="K299" s="79"/>
      <c r="L299" s="81">
        <f t="shared" si="4"/>
        <v>0</v>
      </c>
      <c r="M299" s="24"/>
    </row>
    <row r="300" spans="3:13" ht="16.5" x14ac:dyDescent="0.3">
      <c r="C300" s="22"/>
      <c r="D300" s="87" t="s">
        <v>305</v>
      </c>
      <c r="E300" s="88"/>
      <c r="F300" s="89"/>
      <c r="G300" s="78"/>
      <c r="H300" s="68" t="s">
        <v>642</v>
      </c>
      <c r="I300" s="78"/>
      <c r="J300" s="82">
        <v>1</v>
      </c>
      <c r="K300" s="79"/>
      <c r="L300" s="81">
        <f t="shared" si="4"/>
        <v>0</v>
      </c>
      <c r="M300" s="24"/>
    </row>
    <row r="301" spans="3:13" ht="16.5" x14ac:dyDescent="0.3">
      <c r="C301" s="22"/>
      <c r="D301" s="87" t="s">
        <v>306</v>
      </c>
      <c r="E301" s="88"/>
      <c r="F301" s="89"/>
      <c r="G301" s="78"/>
      <c r="H301" s="68" t="s">
        <v>643</v>
      </c>
      <c r="I301" s="78"/>
      <c r="J301" s="82">
        <v>1</v>
      </c>
      <c r="K301" s="79"/>
      <c r="L301" s="81">
        <f t="shared" si="4"/>
        <v>0</v>
      </c>
      <c r="M301" s="24"/>
    </row>
    <row r="302" spans="3:13" ht="16.5" x14ac:dyDescent="0.3">
      <c r="C302" s="22"/>
      <c r="D302" s="87" t="s">
        <v>307</v>
      </c>
      <c r="E302" s="88"/>
      <c r="F302" s="89"/>
      <c r="G302" s="78"/>
      <c r="H302" s="68" t="s">
        <v>644</v>
      </c>
      <c r="I302" s="78"/>
      <c r="J302" s="82">
        <v>89.743333333333325</v>
      </c>
      <c r="K302" s="79"/>
      <c r="L302" s="81">
        <f t="shared" si="4"/>
        <v>0</v>
      </c>
      <c r="M302" s="24"/>
    </row>
    <row r="303" spans="3:13" ht="16.5" x14ac:dyDescent="0.3">
      <c r="C303" s="22"/>
      <c r="D303" s="87" t="s">
        <v>308</v>
      </c>
      <c r="E303" s="88"/>
      <c r="F303" s="89"/>
      <c r="G303" s="78"/>
      <c r="H303" s="68" t="s">
        <v>645</v>
      </c>
      <c r="I303" s="78"/>
      <c r="J303" s="82">
        <v>1.1400000000000001</v>
      </c>
      <c r="K303" s="79"/>
      <c r="L303" s="81">
        <f t="shared" si="4"/>
        <v>0</v>
      </c>
      <c r="M303" s="24"/>
    </row>
    <row r="304" spans="3:13" ht="16.5" x14ac:dyDescent="0.3">
      <c r="C304" s="22"/>
      <c r="D304" s="87" t="s">
        <v>309</v>
      </c>
      <c r="E304" s="88"/>
      <c r="F304" s="89"/>
      <c r="G304" s="78"/>
      <c r="H304" s="68" t="s">
        <v>625</v>
      </c>
      <c r="I304" s="78"/>
      <c r="J304" s="82">
        <v>1</v>
      </c>
      <c r="K304" s="79"/>
      <c r="L304" s="81">
        <f t="shared" si="4"/>
        <v>0</v>
      </c>
      <c r="M304" s="24"/>
    </row>
    <row r="305" spans="3:13" ht="16.5" x14ac:dyDescent="0.3">
      <c r="C305" s="22"/>
      <c r="D305" s="87" t="s">
        <v>310</v>
      </c>
      <c r="E305" s="88"/>
      <c r="F305" s="89"/>
      <c r="G305" s="78"/>
      <c r="H305" s="68" t="s">
        <v>626</v>
      </c>
      <c r="I305" s="78"/>
      <c r="J305" s="82">
        <v>1</v>
      </c>
      <c r="K305" s="79"/>
      <c r="L305" s="81">
        <f t="shared" si="4"/>
        <v>0</v>
      </c>
      <c r="M305" s="24"/>
    </row>
    <row r="306" spans="3:13" ht="16.5" x14ac:dyDescent="0.3">
      <c r="C306" s="22"/>
      <c r="D306" s="87" t="s">
        <v>311</v>
      </c>
      <c r="E306" s="88"/>
      <c r="F306" s="89"/>
      <c r="G306" s="78"/>
      <c r="H306" s="68" t="s">
        <v>646</v>
      </c>
      <c r="I306" s="78"/>
      <c r="J306" s="82">
        <v>1</v>
      </c>
      <c r="K306" s="79"/>
      <c r="L306" s="81">
        <f t="shared" si="4"/>
        <v>0</v>
      </c>
      <c r="M306" s="24"/>
    </row>
    <row r="307" spans="3:13" ht="16.5" x14ac:dyDescent="0.3">
      <c r="C307" s="22"/>
      <c r="D307" s="87" t="s">
        <v>312</v>
      </c>
      <c r="E307" s="88"/>
      <c r="F307" s="89"/>
      <c r="G307" s="78"/>
      <c r="H307" s="68" t="s">
        <v>646</v>
      </c>
      <c r="I307" s="78"/>
      <c r="J307" s="82">
        <v>103.32833333333335</v>
      </c>
      <c r="K307" s="79"/>
      <c r="L307" s="81">
        <f t="shared" si="4"/>
        <v>0</v>
      </c>
      <c r="M307" s="24"/>
    </row>
    <row r="308" spans="3:13" ht="16.5" x14ac:dyDescent="0.3">
      <c r="C308" s="22"/>
      <c r="D308" s="87" t="s">
        <v>313</v>
      </c>
      <c r="E308" s="88"/>
      <c r="F308" s="89"/>
      <c r="G308" s="78"/>
      <c r="H308" s="68" t="s">
        <v>646</v>
      </c>
      <c r="I308" s="78"/>
      <c r="J308" s="82">
        <v>1</v>
      </c>
      <c r="K308" s="79"/>
      <c r="L308" s="81">
        <f t="shared" si="4"/>
        <v>0</v>
      </c>
      <c r="M308" s="24"/>
    </row>
    <row r="309" spans="3:13" ht="16.5" x14ac:dyDescent="0.3">
      <c r="C309" s="22"/>
      <c r="D309" s="87" t="s">
        <v>314</v>
      </c>
      <c r="E309" s="88"/>
      <c r="F309" s="89"/>
      <c r="G309" s="78"/>
      <c r="H309" s="68" t="s">
        <v>646</v>
      </c>
      <c r="I309" s="78"/>
      <c r="J309" s="82">
        <v>104.31</v>
      </c>
      <c r="K309" s="79"/>
      <c r="L309" s="81">
        <f t="shared" si="4"/>
        <v>0</v>
      </c>
      <c r="M309" s="24"/>
    </row>
    <row r="310" spans="3:13" ht="16.5" x14ac:dyDescent="0.3">
      <c r="C310" s="22"/>
      <c r="D310" s="87" t="s">
        <v>315</v>
      </c>
      <c r="E310" s="88"/>
      <c r="F310" s="89"/>
      <c r="G310" s="78"/>
      <c r="H310" s="68" t="s">
        <v>647</v>
      </c>
      <c r="I310" s="78"/>
      <c r="J310" s="82">
        <v>1</v>
      </c>
      <c r="K310" s="79"/>
      <c r="L310" s="81">
        <f t="shared" si="4"/>
        <v>0</v>
      </c>
      <c r="M310" s="24"/>
    </row>
    <row r="311" spans="3:13" ht="16.5" x14ac:dyDescent="0.3">
      <c r="C311" s="22"/>
      <c r="D311" s="87" t="s">
        <v>316</v>
      </c>
      <c r="E311" s="88"/>
      <c r="F311" s="89"/>
      <c r="G311" s="78"/>
      <c r="H311" s="68" t="s">
        <v>569</v>
      </c>
      <c r="I311" s="78"/>
      <c r="J311" s="82">
        <v>3.9266666666666667</v>
      </c>
      <c r="K311" s="79"/>
      <c r="L311" s="81">
        <f t="shared" si="4"/>
        <v>0</v>
      </c>
      <c r="M311" s="24"/>
    </row>
    <row r="312" spans="3:13" ht="16.5" x14ac:dyDescent="0.3">
      <c r="C312" s="22"/>
      <c r="D312" s="87" t="s">
        <v>317</v>
      </c>
      <c r="E312" s="88"/>
      <c r="F312" s="89"/>
      <c r="G312" s="78"/>
      <c r="H312" s="68" t="s">
        <v>569</v>
      </c>
      <c r="I312" s="78"/>
      <c r="J312" s="82">
        <v>6.2700000000000005</v>
      </c>
      <c r="K312" s="79"/>
      <c r="L312" s="81">
        <f t="shared" si="4"/>
        <v>0</v>
      </c>
      <c r="M312" s="24"/>
    </row>
    <row r="313" spans="3:13" ht="16.5" x14ac:dyDescent="0.3">
      <c r="C313" s="22"/>
      <c r="D313" s="87" t="s">
        <v>318</v>
      </c>
      <c r="E313" s="88"/>
      <c r="F313" s="89"/>
      <c r="G313" s="78"/>
      <c r="H313" s="68" t="s">
        <v>625</v>
      </c>
      <c r="I313" s="78"/>
      <c r="J313" s="82">
        <v>7.0933333333333337</v>
      </c>
      <c r="K313" s="79"/>
      <c r="L313" s="81">
        <f t="shared" si="4"/>
        <v>0</v>
      </c>
      <c r="M313" s="24"/>
    </row>
    <row r="314" spans="3:13" ht="16.5" x14ac:dyDescent="0.3">
      <c r="C314" s="22"/>
      <c r="D314" s="87" t="s">
        <v>319</v>
      </c>
      <c r="E314" s="88"/>
      <c r="F314" s="89"/>
      <c r="G314" s="78"/>
      <c r="H314" s="68" t="s">
        <v>649</v>
      </c>
      <c r="I314" s="78"/>
      <c r="J314" s="82">
        <v>5.6366666666666667</v>
      </c>
      <c r="K314" s="79"/>
      <c r="L314" s="81">
        <f t="shared" si="4"/>
        <v>0</v>
      </c>
      <c r="M314" s="24"/>
    </row>
    <row r="315" spans="3:13" ht="16.5" x14ac:dyDescent="0.3">
      <c r="C315" s="22"/>
      <c r="D315" s="87" t="s">
        <v>320</v>
      </c>
      <c r="E315" s="88"/>
      <c r="F315" s="89"/>
      <c r="G315" s="78"/>
      <c r="H315" s="68" t="s">
        <v>650</v>
      </c>
      <c r="I315" s="78"/>
      <c r="J315" s="82">
        <v>1</v>
      </c>
      <c r="K315" s="79"/>
      <c r="L315" s="81">
        <f t="shared" si="4"/>
        <v>0</v>
      </c>
      <c r="M315" s="24"/>
    </row>
    <row r="316" spans="3:13" ht="16.5" x14ac:dyDescent="0.3">
      <c r="C316" s="22"/>
      <c r="D316" s="87" t="s">
        <v>742</v>
      </c>
      <c r="E316" s="88"/>
      <c r="F316" s="89"/>
      <c r="G316" s="78"/>
      <c r="H316" s="68" t="s">
        <v>651</v>
      </c>
      <c r="I316" s="78"/>
      <c r="J316" s="82">
        <v>1</v>
      </c>
      <c r="K316" s="79"/>
      <c r="L316" s="81">
        <f t="shared" si="4"/>
        <v>0</v>
      </c>
      <c r="M316" s="24"/>
    </row>
    <row r="317" spans="3:13" ht="16.5" x14ac:dyDescent="0.3">
      <c r="C317" s="22"/>
      <c r="D317" s="87" t="s">
        <v>321</v>
      </c>
      <c r="E317" s="88"/>
      <c r="F317" s="89"/>
      <c r="G317" s="78"/>
      <c r="H317" s="68" t="s">
        <v>556</v>
      </c>
      <c r="I317" s="78"/>
      <c r="J317" s="82">
        <v>1</v>
      </c>
      <c r="K317" s="79"/>
      <c r="L317" s="81">
        <f t="shared" si="4"/>
        <v>0</v>
      </c>
      <c r="M317" s="24"/>
    </row>
    <row r="318" spans="3:13" ht="16.5" x14ac:dyDescent="0.3">
      <c r="C318" s="22"/>
      <c r="D318" s="87" t="s">
        <v>322</v>
      </c>
      <c r="E318" s="88"/>
      <c r="F318" s="89"/>
      <c r="G318" s="78"/>
      <c r="H318" s="68" t="s">
        <v>652</v>
      </c>
      <c r="I318" s="78"/>
      <c r="J318" s="82">
        <v>1</v>
      </c>
      <c r="K318" s="79"/>
      <c r="L318" s="81">
        <f t="shared" si="4"/>
        <v>0</v>
      </c>
      <c r="M318" s="24"/>
    </row>
    <row r="319" spans="3:13" ht="16.5" x14ac:dyDescent="0.3">
      <c r="C319" s="22"/>
      <c r="D319" s="87" t="s">
        <v>323</v>
      </c>
      <c r="E319" s="88"/>
      <c r="F319" s="89"/>
      <c r="G319" s="78"/>
      <c r="H319" s="68" t="s">
        <v>653</v>
      </c>
      <c r="I319" s="78"/>
      <c r="J319" s="82">
        <v>12.635</v>
      </c>
      <c r="K319" s="79"/>
      <c r="L319" s="81">
        <f t="shared" si="4"/>
        <v>0</v>
      </c>
      <c r="M319" s="24"/>
    </row>
    <row r="320" spans="3:13" ht="16.5" x14ac:dyDescent="0.3">
      <c r="C320" s="22"/>
      <c r="D320" s="87" t="s">
        <v>743</v>
      </c>
      <c r="E320" s="88"/>
      <c r="F320" s="89"/>
      <c r="G320" s="78"/>
      <c r="H320" s="68" t="s">
        <v>654</v>
      </c>
      <c r="I320" s="78"/>
      <c r="J320" s="82">
        <v>14.408333333333333</v>
      </c>
      <c r="K320" s="79"/>
      <c r="L320" s="81">
        <f t="shared" si="4"/>
        <v>0</v>
      </c>
      <c r="M320" s="24"/>
    </row>
    <row r="321" spans="3:13" ht="16.5" x14ac:dyDescent="0.3">
      <c r="C321" s="22"/>
      <c r="D321" s="87" t="s">
        <v>324</v>
      </c>
      <c r="E321" s="88"/>
      <c r="F321" s="89"/>
      <c r="G321" s="78"/>
      <c r="H321" s="68" t="s">
        <v>655</v>
      </c>
      <c r="I321" s="78"/>
      <c r="J321" s="82">
        <v>1</v>
      </c>
      <c r="K321" s="79"/>
      <c r="L321" s="81">
        <f t="shared" si="4"/>
        <v>0</v>
      </c>
      <c r="M321" s="24"/>
    </row>
    <row r="322" spans="3:13" ht="16.5" x14ac:dyDescent="0.3">
      <c r="C322" s="22"/>
      <c r="D322" s="87" t="s">
        <v>325</v>
      </c>
      <c r="E322" s="88"/>
      <c r="F322" s="89"/>
      <c r="G322" s="78"/>
      <c r="H322" s="68" t="s">
        <v>656</v>
      </c>
      <c r="I322" s="78"/>
      <c r="J322" s="82">
        <v>7.9483333333333341</v>
      </c>
      <c r="K322" s="79"/>
      <c r="L322" s="81">
        <f t="shared" si="4"/>
        <v>0</v>
      </c>
      <c r="M322" s="24"/>
    </row>
    <row r="323" spans="3:13" ht="16.5" x14ac:dyDescent="0.3">
      <c r="C323" s="22"/>
      <c r="D323" s="87" t="s">
        <v>326</v>
      </c>
      <c r="E323" s="88"/>
      <c r="F323" s="89"/>
      <c r="G323" s="78"/>
      <c r="H323" s="68" t="s">
        <v>657</v>
      </c>
      <c r="I323" s="78"/>
      <c r="J323" s="82">
        <v>5.6050000000000004</v>
      </c>
      <c r="K323" s="79"/>
      <c r="L323" s="81">
        <f t="shared" si="4"/>
        <v>0</v>
      </c>
      <c r="M323" s="24"/>
    </row>
    <row r="324" spans="3:13" ht="16.5" x14ac:dyDescent="0.3">
      <c r="C324" s="22"/>
      <c r="D324" s="87" t="s">
        <v>327</v>
      </c>
      <c r="E324" s="88"/>
      <c r="F324" s="89"/>
      <c r="G324" s="78"/>
      <c r="H324" s="68" t="s">
        <v>633</v>
      </c>
      <c r="I324" s="78"/>
      <c r="J324" s="82">
        <v>2.9449999999999998</v>
      </c>
      <c r="K324" s="79"/>
      <c r="L324" s="81">
        <f t="shared" si="4"/>
        <v>0</v>
      </c>
      <c r="M324" s="24"/>
    </row>
    <row r="325" spans="3:13" ht="16.5" x14ac:dyDescent="0.3">
      <c r="C325" s="22"/>
      <c r="D325" s="87" t="s">
        <v>328</v>
      </c>
      <c r="E325" s="88"/>
      <c r="F325" s="89"/>
      <c r="G325" s="78"/>
      <c r="H325" s="68" t="s">
        <v>658</v>
      </c>
      <c r="I325" s="78"/>
      <c r="J325" s="82">
        <v>10.006666666666666</v>
      </c>
      <c r="K325" s="79"/>
      <c r="L325" s="81">
        <f t="shared" si="4"/>
        <v>0</v>
      </c>
      <c r="M325" s="24"/>
    </row>
    <row r="326" spans="3:13" ht="16.5" x14ac:dyDescent="0.3">
      <c r="C326" s="22"/>
      <c r="D326" s="87" t="s">
        <v>329</v>
      </c>
      <c r="E326" s="88"/>
      <c r="F326" s="89"/>
      <c r="G326" s="78"/>
      <c r="H326" s="68" t="s">
        <v>658</v>
      </c>
      <c r="I326" s="78"/>
      <c r="J326" s="82">
        <v>453.08666666666664</v>
      </c>
      <c r="K326" s="79"/>
      <c r="L326" s="81">
        <f t="shared" si="4"/>
        <v>0</v>
      </c>
      <c r="M326" s="24"/>
    </row>
    <row r="327" spans="3:13" ht="16.5" x14ac:dyDescent="0.3">
      <c r="C327" s="22"/>
      <c r="D327" s="87" t="s">
        <v>330</v>
      </c>
      <c r="E327" s="88"/>
      <c r="F327" s="89"/>
      <c r="G327" s="78"/>
      <c r="H327" s="68" t="s">
        <v>566</v>
      </c>
      <c r="I327" s="78"/>
      <c r="J327" s="82">
        <v>3.8</v>
      </c>
      <c r="K327" s="79"/>
      <c r="L327" s="81">
        <f t="shared" si="4"/>
        <v>0</v>
      </c>
      <c r="M327" s="24"/>
    </row>
    <row r="328" spans="3:13" ht="16.5" x14ac:dyDescent="0.3">
      <c r="C328" s="22"/>
      <c r="D328" s="87" t="s">
        <v>331</v>
      </c>
      <c r="E328" s="88"/>
      <c r="F328" s="89"/>
      <c r="G328" s="78"/>
      <c r="H328" s="68" t="s">
        <v>572</v>
      </c>
      <c r="I328" s="78"/>
      <c r="J328" s="82">
        <v>315.08333333333331</v>
      </c>
      <c r="K328" s="79"/>
      <c r="L328" s="81">
        <f t="shared" si="4"/>
        <v>0</v>
      </c>
      <c r="M328" s="24"/>
    </row>
    <row r="329" spans="3:13" ht="16.5" x14ac:dyDescent="0.3">
      <c r="C329" s="22"/>
      <c r="D329" s="87" t="s">
        <v>332</v>
      </c>
      <c r="E329" s="88"/>
      <c r="F329" s="89"/>
      <c r="G329" s="78"/>
      <c r="H329" s="68" t="s">
        <v>516</v>
      </c>
      <c r="I329" s="78"/>
      <c r="J329" s="82">
        <v>36.638333333333335</v>
      </c>
      <c r="K329" s="79"/>
      <c r="L329" s="81">
        <f t="shared" si="4"/>
        <v>0</v>
      </c>
      <c r="M329" s="24"/>
    </row>
    <row r="330" spans="3:13" ht="16.5" x14ac:dyDescent="0.3">
      <c r="C330" s="22"/>
      <c r="D330" s="87" t="s">
        <v>333</v>
      </c>
      <c r="E330" s="88"/>
      <c r="F330" s="89"/>
      <c r="G330" s="78"/>
      <c r="H330" s="68" t="s">
        <v>579</v>
      </c>
      <c r="I330" s="78"/>
      <c r="J330" s="82">
        <v>48.766666666666673</v>
      </c>
      <c r="K330" s="79"/>
      <c r="L330" s="81">
        <f t="shared" si="4"/>
        <v>0</v>
      </c>
      <c r="M330" s="24"/>
    </row>
    <row r="331" spans="3:13" ht="16.5" x14ac:dyDescent="0.3">
      <c r="C331" s="22"/>
      <c r="D331" s="87" t="s">
        <v>334</v>
      </c>
      <c r="E331" s="88"/>
      <c r="F331" s="89"/>
      <c r="G331" s="78"/>
      <c r="H331" s="68" t="s">
        <v>561</v>
      </c>
      <c r="I331" s="78"/>
      <c r="J331" s="82">
        <v>29.766666666666666</v>
      </c>
      <c r="K331" s="79"/>
      <c r="L331" s="81">
        <f t="shared" si="4"/>
        <v>0</v>
      </c>
      <c r="M331" s="24"/>
    </row>
    <row r="332" spans="3:13" ht="16.5" x14ac:dyDescent="0.3">
      <c r="C332" s="22"/>
      <c r="D332" s="87" t="s">
        <v>335</v>
      </c>
      <c r="E332" s="88"/>
      <c r="F332" s="89"/>
      <c r="G332" s="78"/>
      <c r="H332" s="68" t="s">
        <v>477</v>
      </c>
      <c r="I332" s="78"/>
      <c r="J332" s="82">
        <v>108.26833333333335</v>
      </c>
      <c r="K332" s="79"/>
      <c r="L332" s="81">
        <f t="shared" si="4"/>
        <v>0</v>
      </c>
      <c r="M332" s="24"/>
    </row>
    <row r="333" spans="3:13" ht="16.5" x14ac:dyDescent="0.3">
      <c r="C333" s="22"/>
      <c r="D333" s="87" t="s">
        <v>744</v>
      </c>
      <c r="E333" s="88"/>
      <c r="F333" s="89"/>
      <c r="G333" s="78"/>
      <c r="H333" s="68" t="s">
        <v>656</v>
      </c>
      <c r="I333" s="78"/>
      <c r="J333" s="82">
        <v>19.601666666666667</v>
      </c>
      <c r="K333" s="79"/>
      <c r="L333" s="81">
        <f t="shared" si="4"/>
        <v>0</v>
      </c>
      <c r="M333" s="24"/>
    </row>
    <row r="334" spans="3:13" ht="16.5" x14ac:dyDescent="0.3">
      <c r="C334" s="22"/>
      <c r="D334" s="87" t="s">
        <v>336</v>
      </c>
      <c r="E334" s="88"/>
      <c r="F334" s="89"/>
      <c r="G334" s="78"/>
      <c r="H334" s="68" t="s">
        <v>656</v>
      </c>
      <c r="I334" s="78"/>
      <c r="J334" s="82">
        <v>39.9</v>
      </c>
      <c r="K334" s="79"/>
      <c r="L334" s="81">
        <f t="shared" si="4"/>
        <v>0</v>
      </c>
      <c r="M334" s="24"/>
    </row>
    <row r="335" spans="3:13" ht="16.5" x14ac:dyDescent="0.3">
      <c r="C335" s="22"/>
      <c r="D335" s="87" t="s">
        <v>337</v>
      </c>
      <c r="E335" s="88"/>
      <c r="F335" s="89"/>
      <c r="G335" s="78"/>
      <c r="H335" s="68" t="s">
        <v>603</v>
      </c>
      <c r="I335" s="78"/>
      <c r="J335" s="82">
        <v>1</v>
      </c>
      <c r="K335" s="79"/>
      <c r="L335" s="81">
        <f t="shared" si="4"/>
        <v>0</v>
      </c>
      <c r="M335" s="24"/>
    </row>
    <row r="336" spans="3:13" ht="16.5" x14ac:dyDescent="0.3">
      <c r="C336" s="22"/>
      <c r="D336" s="87" t="s">
        <v>338</v>
      </c>
      <c r="E336" s="88"/>
      <c r="F336" s="89"/>
      <c r="G336" s="78"/>
      <c r="H336" s="68" t="s">
        <v>650</v>
      </c>
      <c r="I336" s="78"/>
      <c r="J336" s="82">
        <v>4.3383333333333329</v>
      </c>
      <c r="K336" s="79"/>
      <c r="L336" s="81">
        <f t="shared" si="4"/>
        <v>0</v>
      </c>
      <c r="M336" s="24"/>
    </row>
    <row r="337" spans="3:13" ht="16.5" x14ac:dyDescent="0.3">
      <c r="C337" s="22"/>
      <c r="D337" s="87" t="s">
        <v>339</v>
      </c>
      <c r="E337" s="88"/>
      <c r="F337" s="89"/>
      <c r="G337" s="78"/>
      <c r="H337" s="68" t="s">
        <v>504</v>
      </c>
      <c r="I337" s="78"/>
      <c r="J337" s="82">
        <v>1.52</v>
      </c>
      <c r="K337" s="79"/>
      <c r="L337" s="81">
        <f t="shared" si="4"/>
        <v>0</v>
      </c>
      <c r="M337" s="24"/>
    </row>
    <row r="338" spans="3:13" ht="16.5" x14ac:dyDescent="0.3">
      <c r="C338" s="22"/>
      <c r="D338" s="87" t="s">
        <v>340</v>
      </c>
      <c r="E338" s="88"/>
      <c r="F338" s="89"/>
      <c r="G338" s="78"/>
      <c r="H338" s="68" t="s">
        <v>659</v>
      </c>
      <c r="I338" s="78"/>
      <c r="J338" s="82">
        <v>1.52</v>
      </c>
      <c r="K338" s="79"/>
      <c r="L338" s="81">
        <f t="shared" si="4"/>
        <v>0</v>
      </c>
      <c r="M338" s="24"/>
    </row>
    <row r="339" spans="3:13" ht="16.5" x14ac:dyDescent="0.3">
      <c r="C339" s="22"/>
      <c r="D339" s="87" t="s">
        <v>341</v>
      </c>
      <c r="E339" s="88"/>
      <c r="F339" s="89"/>
      <c r="G339" s="78"/>
      <c r="H339" s="68" t="s">
        <v>660</v>
      </c>
      <c r="I339" s="78"/>
      <c r="J339" s="82">
        <v>101.80833333333334</v>
      </c>
      <c r="K339" s="79"/>
      <c r="L339" s="81">
        <f t="shared" si="4"/>
        <v>0</v>
      </c>
      <c r="M339" s="24"/>
    </row>
    <row r="340" spans="3:13" ht="16.5" x14ac:dyDescent="0.3">
      <c r="C340" s="22"/>
      <c r="D340" s="87" t="s">
        <v>342</v>
      </c>
      <c r="E340" s="88"/>
      <c r="F340" s="89"/>
      <c r="G340" s="78"/>
      <c r="H340" s="68" t="s">
        <v>661</v>
      </c>
      <c r="I340" s="78"/>
      <c r="J340" s="82">
        <v>22639.988333333331</v>
      </c>
      <c r="K340" s="79"/>
      <c r="L340" s="81">
        <f t="shared" si="4"/>
        <v>0</v>
      </c>
      <c r="M340" s="24"/>
    </row>
    <row r="341" spans="3:13" ht="16.5" x14ac:dyDescent="0.3">
      <c r="C341" s="22"/>
      <c r="D341" s="87" t="s">
        <v>343</v>
      </c>
      <c r="E341" s="88"/>
      <c r="F341" s="89"/>
      <c r="G341" s="78"/>
      <c r="H341" s="68" t="s">
        <v>662</v>
      </c>
      <c r="I341" s="78"/>
      <c r="J341" s="82">
        <v>15551.436666666668</v>
      </c>
      <c r="K341" s="79"/>
      <c r="L341" s="81">
        <f t="shared" si="4"/>
        <v>0</v>
      </c>
      <c r="M341" s="24"/>
    </row>
    <row r="342" spans="3:13" ht="16.5" x14ac:dyDescent="0.3">
      <c r="C342" s="22"/>
      <c r="D342" s="69" t="s">
        <v>344</v>
      </c>
      <c r="E342" s="67"/>
      <c r="F342" s="67"/>
      <c r="G342" s="78"/>
      <c r="H342" s="68" t="s">
        <v>620</v>
      </c>
      <c r="I342" s="78"/>
      <c r="J342" s="82">
        <v>1998.135</v>
      </c>
      <c r="K342" s="79"/>
      <c r="L342" s="81">
        <f t="shared" si="4"/>
        <v>0</v>
      </c>
      <c r="M342" s="24"/>
    </row>
    <row r="343" spans="3:13" ht="16.5" x14ac:dyDescent="0.3">
      <c r="C343" s="22"/>
      <c r="D343" s="87" t="s">
        <v>345</v>
      </c>
      <c r="E343" s="88"/>
      <c r="F343" s="89"/>
      <c r="G343" s="78"/>
      <c r="H343" s="68" t="s">
        <v>582</v>
      </c>
      <c r="I343" s="78"/>
      <c r="J343" s="82">
        <v>1</v>
      </c>
      <c r="K343" s="79"/>
      <c r="L343" s="81">
        <f t="shared" si="4"/>
        <v>0</v>
      </c>
      <c r="M343" s="24"/>
    </row>
    <row r="344" spans="3:13" ht="16.5" x14ac:dyDescent="0.3">
      <c r="C344" s="22"/>
      <c r="D344" s="87" t="s">
        <v>346</v>
      </c>
      <c r="E344" s="88"/>
      <c r="F344" s="89"/>
      <c r="G344" s="78"/>
      <c r="H344" s="68" t="s">
        <v>584</v>
      </c>
      <c r="I344" s="78"/>
      <c r="J344" s="82">
        <v>44.713333333333338</v>
      </c>
      <c r="K344" s="79"/>
      <c r="L344" s="81">
        <f t="shared" si="4"/>
        <v>0</v>
      </c>
      <c r="M344" s="24"/>
    </row>
    <row r="345" spans="3:13" ht="16.5" x14ac:dyDescent="0.3">
      <c r="C345" s="22"/>
      <c r="D345" s="87" t="s">
        <v>347</v>
      </c>
      <c r="E345" s="88"/>
      <c r="F345" s="89"/>
      <c r="G345" s="78"/>
      <c r="H345" s="68" t="s">
        <v>663</v>
      </c>
      <c r="I345" s="78"/>
      <c r="J345" s="82">
        <v>1</v>
      </c>
      <c r="K345" s="79"/>
      <c r="L345" s="81">
        <f t="shared" ref="L345:L408" si="5">ROUND(J345,0)*K345</f>
        <v>0</v>
      </c>
      <c r="M345" s="24"/>
    </row>
    <row r="346" spans="3:13" ht="16.5" x14ac:dyDescent="0.3">
      <c r="C346" s="22"/>
      <c r="D346" s="87" t="s">
        <v>348</v>
      </c>
      <c r="E346" s="88"/>
      <c r="F346" s="89"/>
      <c r="G346" s="78"/>
      <c r="H346" s="68" t="s">
        <v>511</v>
      </c>
      <c r="I346" s="78"/>
      <c r="J346" s="82">
        <v>827.95666666666671</v>
      </c>
      <c r="K346" s="79"/>
      <c r="L346" s="81">
        <f t="shared" si="5"/>
        <v>0</v>
      </c>
      <c r="M346" s="24"/>
    </row>
    <row r="347" spans="3:13" ht="16.5" x14ac:dyDescent="0.3">
      <c r="C347" s="22"/>
      <c r="D347" s="87" t="s">
        <v>349</v>
      </c>
      <c r="E347" s="88"/>
      <c r="F347" s="89"/>
      <c r="G347" s="78"/>
      <c r="H347" s="68" t="s">
        <v>565</v>
      </c>
      <c r="I347" s="78"/>
      <c r="J347" s="82">
        <v>1</v>
      </c>
      <c r="K347" s="79"/>
      <c r="L347" s="81">
        <f t="shared" si="5"/>
        <v>0</v>
      </c>
      <c r="M347" s="24"/>
    </row>
    <row r="348" spans="3:13" ht="16.5" x14ac:dyDescent="0.3">
      <c r="C348" s="22"/>
      <c r="D348" s="87" t="s">
        <v>350</v>
      </c>
      <c r="E348" s="88"/>
      <c r="F348" s="89"/>
      <c r="G348" s="78"/>
      <c r="H348" s="68" t="s">
        <v>664</v>
      </c>
      <c r="I348" s="78"/>
      <c r="J348" s="82">
        <v>1</v>
      </c>
      <c r="K348" s="79"/>
      <c r="L348" s="81">
        <f t="shared" si="5"/>
        <v>0</v>
      </c>
      <c r="M348" s="24"/>
    </row>
    <row r="349" spans="3:13" ht="16.5" x14ac:dyDescent="0.3">
      <c r="C349" s="22"/>
      <c r="D349" s="87" t="s">
        <v>351</v>
      </c>
      <c r="E349" s="88"/>
      <c r="F349" s="89"/>
      <c r="G349" s="78"/>
      <c r="H349" s="68" t="s">
        <v>665</v>
      </c>
      <c r="I349" s="78"/>
      <c r="J349" s="82">
        <v>56.461666666666673</v>
      </c>
      <c r="K349" s="79"/>
      <c r="L349" s="81">
        <f t="shared" si="5"/>
        <v>0</v>
      </c>
      <c r="M349" s="24"/>
    </row>
    <row r="350" spans="3:13" ht="16.5" x14ac:dyDescent="0.3">
      <c r="C350" s="22"/>
      <c r="D350" s="87" t="s">
        <v>352</v>
      </c>
      <c r="E350" s="88"/>
      <c r="F350" s="89"/>
      <c r="G350" s="78"/>
      <c r="H350" s="68" t="s">
        <v>580</v>
      </c>
      <c r="I350" s="78"/>
      <c r="J350" s="82">
        <v>824.63166666666677</v>
      </c>
      <c r="K350" s="79"/>
      <c r="L350" s="81">
        <f t="shared" si="5"/>
        <v>0</v>
      </c>
      <c r="M350" s="24"/>
    </row>
    <row r="351" spans="3:13" ht="16.5" x14ac:dyDescent="0.3">
      <c r="C351" s="22"/>
      <c r="D351" s="87" t="s">
        <v>353</v>
      </c>
      <c r="E351" s="88"/>
      <c r="F351" s="89"/>
      <c r="G351" s="78"/>
      <c r="H351" s="68" t="s">
        <v>666</v>
      </c>
      <c r="I351" s="78"/>
      <c r="J351" s="82">
        <v>1</v>
      </c>
      <c r="K351" s="79"/>
      <c r="L351" s="81">
        <f t="shared" si="5"/>
        <v>0</v>
      </c>
      <c r="M351" s="24"/>
    </row>
    <row r="352" spans="3:13" ht="16.5" x14ac:dyDescent="0.3">
      <c r="C352" s="22"/>
      <c r="D352" s="87" t="s">
        <v>354</v>
      </c>
      <c r="E352" s="88"/>
      <c r="F352" s="89"/>
      <c r="G352" s="78"/>
      <c r="H352" s="68" t="s">
        <v>667</v>
      </c>
      <c r="I352" s="78"/>
      <c r="J352" s="82">
        <v>140.85333333333335</v>
      </c>
      <c r="K352" s="79"/>
      <c r="L352" s="81">
        <f t="shared" si="5"/>
        <v>0</v>
      </c>
      <c r="M352" s="24"/>
    </row>
    <row r="353" spans="3:13" ht="16.5" x14ac:dyDescent="0.3">
      <c r="C353" s="22"/>
      <c r="D353" s="87" t="s">
        <v>355</v>
      </c>
      <c r="E353" s="88"/>
      <c r="F353" s="89"/>
      <c r="G353" s="78"/>
      <c r="H353" s="68" t="s">
        <v>509</v>
      </c>
      <c r="I353" s="78"/>
      <c r="J353" s="82">
        <v>3.293333333333333</v>
      </c>
      <c r="K353" s="79"/>
      <c r="L353" s="81">
        <f t="shared" si="5"/>
        <v>0</v>
      </c>
      <c r="M353" s="24"/>
    </row>
    <row r="354" spans="3:13" ht="16.5" x14ac:dyDescent="0.3">
      <c r="C354" s="22"/>
      <c r="D354" s="87" t="s">
        <v>356</v>
      </c>
      <c r="E354" s="88"/>
      <c r="F354" s="89"/>
      <c r="G354" s="78"/>
      <c r="H354" s="68" t="s">
        <v>668</v>
      </c>
      <c r="I354" s="78"/>
      <c r="J354" s="82">
        <v>1</v>
      </c>
      <c r="K354" s="79"/>
      <c r="L354" s="81">
        <f t="shared" si="5"/>
        <v>0</v>
      </c>
      <c r="M354" s="24"/>
    </row>
    <row r="355" spans="3:13" ht="16.5" x14ac:dyDescent="0.3">
      <c r="C355" s="22"/>
      <c r="D355" s="87" t="s">
        <v>357</v>
      </c>
      <c r="E355" s="88"/>
      <c r="F355" s="89"/>
      <c r="G355" s="78"/>
      <c r="H355" s="68" t="s">
        <v>668</v>
      </c>
      <c r="I355" s="78"/>
      <c r="J355" s="82">
        <v>82.396666666666675</v>
      </c>
      <c r="K355" s="79"/>
      <c r="L355" s="81">
        <f t="shared" si="5"/>
        <v>0</v>
      </c>
      <c r="M355" s="24"/>
    </row>
    <row r="356" spans="3:13" ht="16.5" x14ac:dyDescent="0.3">
      <c r="C356" s="22"/>
      <c r="D356" s="87" t="s">
        <v>358</v>
      </c>
      <c r="E356" s="88"/>
      <c r="F356" s="89"/>
      <c r="G356" s="78"/>
      <c r="H356" s="68" t="s">
        <v>669</v>
      </c>
      <c r="I356" s="78"/>
      <c r="J356" s="82">
        <v>1</v>
      </c>
      <c r="K356" s="79"/>
      <c r="L356" s="81">
        <f t="shared" si="5"/>
        <v>0</v>
      </c>
      <c r="M356" s="24"/>
    </row>
    <row r="357" spans="3:13" ht="16.5" x14ac:dyDescent="0.3">
      <c r="C357" s="22"/>
      <c r="D357" s="87" t="s">
        <v>359</v>
      </c>
      <c r="E357" s="88"/>
      <c r="F357" s="89"/>
      <c r="G357" s="78"/>
      <c r="H357" s="68" t="s">
        <v>513</v>
      </c>
      <c r="I357" s="78"/>
      <c r="J357" s="82">
        <v>2.2800000000000002</v>
      </c>
      <c r="K357" s="79"/>
      <c r="L357" s="81">
        <f t="shared" si="5"/>
        <v>0</v>
      </c>
      <c r="M357" s="24"/>
    </row>
    <row r="358" spans="3:13" ht="16.5" x14ac:dyDescent="0.3">
      <c r="C358" s="22"/>
      <c r="D358" s="87" t="s">
        <v>360</v>
      </c>
      <c r="E358" s="88"/>
      <c r="F358" s="89"/>
      <c r="G358" s="78"/>
      <c r="H358" s="68" t="s">
        <v>580</v>
      </c>
      <c r="I358" s="78"/>
      <c r="J358" s="82">
        <v>20.076666666666668</v>
      </c>
      <c r="K358" s="79"/>
      <c r="L358" s="81">
        <f t="shared" si="5"/>
        <v>0</v>
      </c>
      <c r="M358" s="24"/>
    </row>
    <row r="359" spans="3:13" ht="16.5" x14ac:dyDescent="0.3">
      <c r="C359" s="22"/>
      <c r="D359" s="87" t="s">
        <v>361</v>
      </c>
      <c r="E359" s="88"/>
      <c r="F359" s="89"/>
      <c r="G359" s="78"/>
      <c r="H359" s="68" t="s">
        <v>513</v>
      </c>
      <c r="I359" s="78"/>
      <c r="J359" s="82">
        <v>1</v>
      </c>
      <c r="K359" s="79"/>
      <c r="L359" s="81">
        <f t="shared" si="5"/>
        <v>0</v>
      </c>
      <c r="M359" s="24"/>
    </row>
    <row r="360" spans="3:13" ht="16.5" x14ac:dyDescent="0.3">
      <c r="C360" s="22"/>
      <c r="D360" s="87" t="s">
        <v>362</v>
      </c>
      <c r="E360" s="88"/>
      <c r="F360" s="89"/>
      <c r="G360" s="78"/>
      <c r="H360" s="68" t="s">
        <v>580</v>
      </c>
      <c r="I360" s="78"/>
      <c r="J360" s="82">
        <v>1</v>
      </c>
      <c r="K360" s="79"/>
      <c r="L360" s="81">
        <f t="shared" si="5"/>
        <v>0</v>
      </c>
      <c r="M360" s="24"/>
    </row>
    <row r="361" spans="3:13" ht="16.5" x14ac:dyDescent="0.3">
      <c r="C361" s="22"/>
      <c r="D361" s="87" t="s">
        <v>363</v>
      </c>
      <c r="E361" s="88"/>
      <c r="F361" s="89"/>
      <c r="G361" s="78"/>
      <c r="H361" s="68" t="s">
        <v>516</v>
      </c>
      <c r="I361" s="78"/>
      <c r="J361" s="82">
        <v>40163.941666666666</v>
      </c>
      <c r="K361" s="79"/>
      <c r="L361" s="81">
        <f t="shared" si="5"/>
        <v>0</v>
      </c>
      <c r="M361" s="24"/>
    </row>
    <row r="362" spans="3:13" ht="16.5" x14ac:dyDescent="0.3">
      <c r="C362" s="22"/>
      <c r="D362" s="87" t="s">
        <v>364</v>
      </c>
      <c r="E362" s="88"/>
      <c r="F362" s="89"/>
      <c r="G362" s="78"/>
      <c r="H362" s="68" t="s">
        <v>516</v>
      </c>
      <c r="I362" s="78"/>
      <c r="J362" s="82">
        <v>76.728333333333325</v>
      </c>
      <c r="K362" s="79"/>
      <c r="L362" s="81">
        <f t="shared" si="5"/>
        <v>0</v>
      </c>
      <c r="M362" s="24"/>
    </row>
    <row r="363" spans="3:13" ht="16.5" x14ac:dyDescent="0.3">
      <c r="C363" s="22"/>
      <c r="D363" s="87" t="s">
        <v>365</v>
      </c>
      <c r="E363" s="88"/>
      <c r="F363" s="89"/>
      <c r="G363" s="78"/>
      <c r="H363" s="68" t="s">
        <v>470</v>
      </c>
      <c r="I363" s="78"/>
      <c r="J363" s="82">
        <v>1</v>
      </c>
      <c r="K363" s="79"/>
      <c r="L363" s="81">
        <f t="shared" si="5"/>
        <v>0</v>
      </c>
      <c r="M363" s="24"/>
    </row>
    <row r="364" spans="3:13" ht="16.5" x14ac:dyDescent="0.3">
      <c r="C364" s="22"/>
      <c r="D364" s="87" t="s">
        <v>366</v>
      </c>
      <c r="E364" s="88"/>
      <c r="F364" s="89"/>
      <c r="G364" s="78"/>
      <c r="H364" s="68" t="s">
        <v>468</v>
      </c>
      <c r="I364" s="78"/>
      <c r="J364" s="82">
        <v>295.64</v>
      </c>
      <c r="K364" s="79"/>
      <c r="L364" s="81">
        <f t="shared" si="5"/>
        <v>0</v>
      </c>
      <c r="M364" s="24"/>
    </row>
    <row r="365" spans="3:13" ht="16.5" x14ac:dyDescent="0.3">
      <c r="C365" s="22"/>
      <c r="D365" s="87" t="s">
        <v>367</v>
      </c>
      <c r="E365" s="88"/>
      <c r="F365" s="89"/>
      <c r="G365" s="78"/>
      <c r="H365" s="68" t="s">
        <v>478</v>
      </c>
      <c r="I365" s="78"/>
      <c r="J365" s="82">
        <v>103.89833333333334</v>
      </c>
      <c r="K365" s="79"/>
      <c r="L365" s="81">
        <f t="shared" si="5"/>
        <v>0</v>
      </c>
      <c r="M365" s="24"/>
    </row>
    <row r="366" spans="3:13" ht="16.5" x14ac:dyDescent="0.3">
      <c r="C366" s="22"/>
      <c r="D366" s="87" t="s">
        <v>368</v>
      </c>
      <c r="E366" s="88"/>
      <c r="F366" s="89"/>
      <c r="G366" s="78"/>
      <c r="H366" s="68" t="s">
        <v>670</v>
      </c>
      <c r="I366" s="78"/>
      <c r="J366" s="82">
        <v>1889.8983333333335</v>
      </c>
      <c r="K366" s="79"/>
      <c r="L366" s="81">
        <f t="shared" si="5"/>
        <v>0</v>
      </c>
      <c r="M366" s="24"/>
    </row>
    <row r="367" spans="3:13" ht="16.5" x14ac:dyDescent="0.3">
      <c r="C367" s="22"/>
      <c r="D367" s="87" t="s">
        <v>369</v>
      </c>
      <c r="E367" s="88"/>
      <c r="F367" s="89"/>
      <c r="G367" s="78"/>
      <c r="H367" s="68" t="s">
        <v>564</v>
      </c>
      <c r="I367" s="78"/>
      <c r="J367" s="82">
        <v>4.9400000000000004</v>
      </c>
      <c r="K367" s="79"/>
      <c r="L367" s="81">
        <f t="shared" si="5"/>
        <v>0</v>
      </c>
      <c r="M367" s="24"/>
    </row>
    <row r="368" spans="3:13" ht="16.5" x14ac:dyDescent="0.3">
      <c r="C368" s="22"/>
      <c r="D368" s="87" t="s">
        <v>370</v>
      </c>
      <c r="E368" s="88"/>
      <c r="F368" s="89"/>
      <c r="G368" s="78"/>
      <c r="H368" s="68" t="s">
        <v>671</v>
      </c>
      <c r="I368" s="78"/>
      <c r="J368" s="82">
        <v>50.634999999999998</v>
      </c>
      <c r="K368" s="79"/>
      <c r="L368" s="81">
        <f t="shared" si="5"/>
        <v>0</v>
      </c>
      <c r="M368" s="24"/>
    </row>
    <row r="369" spans="3:13" ht="16.5" x14ac:dyDescent="0.3">
      <c r="C369" s="22"/>
      <c r="D369" s="87" t="s">
        <v>371</v>
      </c>
      <c r="E369" s="88"/>
      <c r="F369" s="89"/>
      <c r="G369" s="78"/>
      <c r="H369" s="68" t="s">
        <v>619</v>
      </c>
      <c r="I369" s="78"/>
      <c r="J369" s="82">
        <v>29.988333333333337</v>
      </c>
      <c r="K369" s="79"/>
      <c r="L369" s="81">
        <f t="shared" si="5"/>
        <v>0</v>
      </c>
      <c r="M369" s="24"/>
    </row>
    <row r="370" spans="3:13" ht="16.5" x14ac:dyDescent="0.3">
      <c r="C370" s="22"/>
      <c r="D370" s="87" t="s">
        <v>745</v>
      </c>
      <c r="E370" s="88"/>
      <c r="F370" s="89"/>
      <c r="G370" s="78"/>
      <c r="H370" s="68" t="s">
        <v>672</v>
      </c>
      <c r="I370" s="78"/>
      <c r="J370" s="82">
        <v>1</v>
      </c>
      <c r="K370" s="79"/>
      <c r="L370" s="81">
        <f t="shared" si="5"/>
        <v>0</v>
      </c>
      <c r="M370" s="24"/>
    </row>
    <row r="371" spans="3:13" ht="16.5" x14ac:dyDescent="0.3">
      <c r="C371" s="22"/>
      <c r="D371" s="87" t="s">
        <v>372</v>
      </c>
      <c r="E371" s="88"/>
      <c r="F371" s="89"/>
      <c r="G371" s="78"/>
      <c r="H371" s="68" t="s">
        <v>672</v>
      </c>
      <c r="I371" s="78"/>
      <c r="J371" s="82">
        <v>1.52</v>
      </c>
      <c r="K371" s="79"/>
      <c r="L371" s="81">
        <f t="shared" si="5"/>
        <v>0</v>
      </c>
      <c r="M371" s="24"/>
    </row>
    <row r="372" spans="3:13" ht="16.5" x14ac:dyDescent="0.3">
      <c r="C372" s="22"/>
      <c r="D372" s="87" t="s">
        <v>373</v>
      </c>
      <c r="E372" s="88"/>
      <c r="F372" s="89"/>
      <c r="G372" s="78"/>
      <c r="H372" s="68" t="s">
        <v>673</v>
      </c>
      <c r="I372" s="78"/>
      <c r="J372" s="82">
        <v>1</v>
      </c>
      <c r="K372" s="79"/>
      <c r="L372" s="81">
        <f t="shared" si="5"/>
        <v>0</v>
      </c>
      <c r="M372" s="24"/>
    </row>
    <row r="373" spans="3:13" ht="16.5" x14ac:dyDescent="0.3">
      <c r="C373" s="22"/>
      <c r="D373" s="87" t="s">
        <v>374</v>
      </c>
      <c r="E373" s="88"/>
      <c r="F373" s="89"/>
      <c r="G373" s="78"/>
      <c r="H373" s="68" t="s">
        <v>648</v>
      </c>
      <c r="I373" s="78"/>
      <c r="J373" s="82">
        <v>1</v>
      </c>
      <c r="K373" s="79"/>
      <c r="L373" s="81">
        <f t="shared" si="5"/>
        <v>0</v>
      </c>
      <c r="M373" s="24"/>
    </row>
    <row r="374" spans="3:13" ht="16.5" x14ac:dyDescent="0.3">
      <c r="C374" s="22"/>
      <c r="D374" s="87" t="s">
        <v>375</v>
      </c>
      <c r="E374" s="88"/>
      <c r="F374" s="89"/>
      <c r="G374" s="78"/>
      <c r="H374" s="68" t="s">
        <v>674</v>
      </c>
      <c r="I374" s="78"/>
      <c r="J374" s="82">
        <v>1</v>
      </c>
      <c r="K374" s="79"/>
      <c r="L374" s="81">
        <f t="shared" si="5"/>
        <v>0</v>
      </c>
      <c r="M374" s="24"/>
    </row>
    <row r="375" spans="3:13" ht="16.5" x14ac:dyDescent="0.3">
      <c r="C375" s="22"/>
      <c r="D375" s="87" t="s">
        <v>376</v>
      </c>
      <c r="E375" s="88"/>
      <c r="F375" s="89"/>
      <c r="G375" s="78"/>
      <c r="H375" s="68" t="s">
        <v>615</v>
      </c>
      <c r="I375" s="78"/>
      <c r="J375" s="82">
        <v>11.97</v>
      </c>
      <c r="K375" s="79"/>
      <c r="L375" s="81">
        <f t="shared" si="5"/>
        <v>0</v>
      </c>
      <c r="M375" s="24"/>
    </row>
    <row r="376" spans="3:13" ht="16.5" x14ac:dyDescent="0.3">
      <c r="C376" s="22"/>
      <c r="D376" s="87" t="s">
        <v>377</v>
      </c>
      <c r="E376" s="88"/>
      <c r="F376" s="89"/>
      <c r="G376" s="78"/>
      <c r="H376" s="68" t="s">
        <v>615</v>
      </c>
      <c r="I376" s="78"/>
      <c r="J376" s="82">
        <v>110.61166666666666</v>
      </c>
      <c r="K376" s="79"/>
      <c r="L376" s="81">
        <f t="shared" si="5"/>
        <v>0</v>
      </c>
      <c r="M376" s="24"/>
    </row>
    <row r="377" spans="3:13" ht="16.5" x14ac:dyDescent="0.3">
      <c r="C377" s="22"/>
      <c r="D377" s="87" t="s">
        <v>378</v>
      </c>
      <c r="E377" s="88"/>
      <c r="F377" s="89"/>
      <c r="G377" s="78"/>
      <c r="H377" s="68" t="s">
        <v>626</v>
      </c>
      <c r="I377" s="78"/>
      <c r="J377" s="82">
        <v>1</v>
      </c>
      <c r="K377" s="79"/>
      <c r="L377" s="81">
        <f t="shared" si="5"/>
        <v>0</v>
      </c>
      <c r="M377" s="24"/>
    </row>
    <row r="378" spans="3:13" ht="16.5" x14ac:dyDescent="0.3">
      <c r="C378" s="22"/>
      <c r="D378" s="87" t="s">
        <v>379</v>
      </c>
      <c r="E378" s="88"/>
      <c r="F378" s="89"/>
      <c r="G378" s="78"/>
      <c r="H378" s="68" t="s">
        <v>675</v>
      </c>
      <c r="I378" s="78"/>
      <c r="J378" s="82">
        <v>1</v>
      </c>
      <c r="K378" s="79"/>
      <c r="L378" s="81">
        <f t="shared" si="5"/>
        <v>0</v>
      </c>
      <c r="M378" s="24"/>
    </row>
    <row r="379" spans="3:13" ht="16.5" x14ac:dyDescent="0.3">
      <c r="C379" s="22"/>
      <c r="D379" s="69" t="s">
        <v>380</v>
      </c>
      <c r="E379" s="67"/>
      <c r="F379" s="67"/>
      <c r="G379" s="78"/>
      <c r="H379" s="68" t="s">
        <v>559</v>
      </c>
      <c r="I379" s="78"/>
      <c r="J379" s="82">
        <v>1</v>
      </c>
      <c r="K379" s="79"/>
      <c r="L379" s="81">
        <f t="shared" si="5"/>
        <v>0</v>
      </c>
      <c r="M379" s="24"/>
    </row>
    <row r="380" spans="3:13" ht="16.5" x14ac:dyDescent="0.3">
      <c r="C380" s="22"/>
      <c r="D380" s="87" t="s">
        <v>381</v>
      </c>
      <c r="E380" s="88"/>
      <c r="F380" s="89"/>
      <c r="G380" s="78"/>
      <c r="H380" s="68" t="s">
        <v>673</v>
      </c>
      <c r="I380" s="78"/>
      <c r="J380" s="82">
        <v>3.6733333333333333</v>
      </c>
      <c r="K380" s="79"/>
      <c r="L380" s="81">
        <f t="shared" si="5"/>
        <v>0</v>
      </c>
      <c r="M380" s="24"/>
    </row>
    <row r="381" spans="3:13" ht="16.5" x14ac:dyDescent="0.3">
      <c r="C381" s="22"/>
      <c r="D381" s="87" t="s">
        <v>382</v>
      </c>
      <c r="E381" s="88"/>
      <c r="F381" s="89"/>
      <c r="G381" s="78"/>
      <c r="H381" s="68" t="s">
        <v>626</v>
      </c>
      <c r="I381" s="78"/>
      <c r="J381" s="82">
        <v>98.61</v>
      </c>
      <c r="K381" s="79"/>
      <c r="L381" s="81">
        <f t="shared" si="5"/>
        <v>0</v>
      </c>
      <c r="M381" s="24"/>
    </row>
    <row r="382" spans="3:13" ht="16.5" x14ac:dyDescent="0.3">
      <c r="C382" s="22"/>
      <c r="D382" s="87" t="s">
        <v>383</v>
      </c>
      <c r="E382" s="88"/>
      <c r="F382" s="89"/>
      <c r="G382" s="78"/>
      <c r="H382" s="68" t="s">
        <v>626</v>
      </c>
      <c r="I382" s="78"/>
      <c r="J382" s="82">
        <v>2.0266666666666664</v>
      </c>
      <c r="K382" s="79"/>
      <c r="L382" s="81">
        <f t="shared" si="5"/>
        <v>0</v>
      </c>
      <c r="M382" s="24"/>
    </row>
    <row r="383" spans="3:13" ht="16.5" x14ac:dyDescent="0.3">
      <c r="C383" s="22"/>
      <c r="D383" s="87" t="s">
        <v>384</v>
      </c>
      <c r="E383" s="88"/>
      <c r="F383" s="89"/>
      <c r="G383" s="78"/>
      <c r="H383" s="68" t="s">
        <v>674</v>
      </c>
      <c r="I383" s="78"/>
      <c r="J383" s="82">
        <v>4.4649999999999999</v>
      </c>
      <c r="K383" s="79"/>
      <c r="L383" s="81">
        <f t="shared" si="5"/>
        <v>0</v>
      </c>
      <c r="M383" s="24"/>
    </row>
    <row r="384" spans="3:13" ht="16.5" x14ac:dyDescent="0.3">
      <c r="C384" s="22"/>
      <c r="D384" s="87" t="s">
        <v>385</v>
      </c>
      <c r="E384" s="88"/>
      <c r="F384" s="89"/>
      <c r="G384" s="78"/>
      <c r="H384" s="68" t="s">
        <v>674</v>
      </c>
      <c r="I384" s="78"/>
      <c r="J384" s="82">
        <v>1</v>
      </c>
      <c r="K384" s="79"/>
      <c r="L384" s="81">
        <f t="shared" si="5"/>
        <v>0</v>
      </c>
      <c r="M384" s="24"/>
    </row>
    <row r="385" spans="3:13" ht="16.5" x14ac:dyDescent="0.3">
      <c r="C385" s="22"/>
      <c r="D385" s="87" t="s">
        <v>386</v>
      </c>
      <c r="E385" s="88"/>
      <c r="F385" s="89"/>
      <c r="G385" s="78"/>
      <c r="H385" s="68" t="s">
        <v>674</v>
      </c>
      <c r="I385" s="78"/>
      <c r="J385" s="82">
        <v>5.0666666666666673</v>
      </c>
      <c r="K385" s="79"/>
      <c r="L385" s="81">
        <f t="shared" si="5"/>
        <v>0</v>
      </c>
      <c r="M385" s="24"/>
    </row>
    <row r="386" spans="3:13" ht="16.5" x14ac:dyDescent="0.3">
      <c r="C386" s="22"/>
      <c r="D386" s="87" t="s">
        <v>387</v>
      </c>
      <c r="E386" s="88"/>
      <c r="F386" s="89"/>
      <c r="G386" s="78"/>
      <c r="H386" s="68" t="s">
        <v>674</v>
      </c>
      <c r="I386" s="78"/>
      <c r="J386" s="82">
        <v>4.6866666666666665</v>
      </c>
      <c r="K386" s="79"/>
      <c r="L386" s="81">
        <f t="shared" si="5"/>
        <v>0</v>
      </c>
      <c r="M386" s="24"/>
    </row>
    <row r="387" spans="3:13" ht="16.5" x14ac:dyDescent="0.3">
      <c r="C387" s="22"/>
      <c r="D387" s="87" t="s">
        <v>388</v>
      </c>
      <c r="E387" s="88"/>
      <c r="F387" s="89"/>
      <c r="G387" s="78"/>
      <c r="H387" s="68" t="s">
        <v>674</v>
      </c>
      <c r="I387" s="78"/>
      <c r="J387" s="82">
        <v>4.8449999999999998</v>
      </c>
      <c r="K387" s="79"/>
      <c r="L387" s="81">
        <f t="shared" si="5"/>
        <v>0</v>
      </c>
      <c r="M387" s="24"/>
    </row>
    <row r="388" spans="3:13" ht="16.5" x14ac:dyDescent="0.3">
      <c r="C388" s="22"/>
      <c r="D388" s="87" t="s">
        <v>389</v>
      </c>
      <c r="E388" s="88"/>
      <c r="F388" s="89"/>
      <c r="G388" s="78"/>
      <c r="H388" s="68" t="s">
        <v>674</v>
      </c>
      <c r="I388" s="78"/>
      <c r="J388" s="82">
        <v>4.0533333333333328</v>
      </c>
      <c r="K388" s="79"/>
      <c r="L388" s="81">
        <f t="shared" si="5"/>
        <v>0</v>
      </c>
      <c r="M388" s="24"/>
    </row>
    <row r="389" spans="3:13" ht="16.5" x14ac:dyDescent="0.3">
      <c r="C389" s="22"/>
      <c r="D389" s="87" t="s">
        <v>390</v>
      </c>
      <c r="E389" s="88"/>
      <c r="F389" s="89"/>
      <c r="G389" s="78"/>
      <c r="H389" s="68" t="s">
        <v>674</v>
      </c>
      <c r="I389" s="78"/>
      <c r="J389" s="82">
        <v>1</v>
      </c>
      <c r="K389" s="79"/>
      <c r="L389" s="81">
        <f t="shared" si="5"/>
        <v>0</v>
      </c>
      <c r="M389" s="24"/>
    </row>
    <row r="390" spans="3:13" ht="16.5" x14ac:dyDescent="0.3">
      <c r="C390" s="22"/>
      <c r="D390" s="87" t="s">
        <v>391</v>
      </c>
      <c r="E390" s="88"/>
      <c r="F390" s="89"/>
      <c r="G390" s="78"/>
      <c r="H390" s="68" t="s">
        <v>664</v>
      </c>
      <c r="I390" s="78"/>
      <c r="J390" s="82">
        <v>1</v>
      </c>
      <c r="K390" s="79"/>
      <c r="L390" s="81">
        <f t="shared" si="5"/>
        <v>0</v>
      </c>
      <c r="M390" s="24"/>
    </row>
    <row r="391" spans="3:13" ht="16.5" x14ac:dyDescent="0.3">
      <c r="C391" s="22"/>
      <c r="D391" s="87" t="s">
        <v>392</v>
      </c>
      <c r="E391" s="88"/>
      <c r="F391" s="89"/>
      <c r="G391" s="78"/>
      <c r="H391" s="68" t="s">
        <v>676</v>
      </c>
      <c r="I391" s="78"/>
      <c r="J391" s="82">
        <v>1</v>
      </c>
      <c r="K391" s="79"/>
      <c r="L391" s="81">
        <f t="shared" si="5"/>
        <v>0</v>
      </c>
      <c r="M391" s="24"/>
    </row>
    <row r="392" spans="3:13" ht="16.5" x14ac:dyDescent="0.3">
      <c r="C392" s="22"/>
      <c r="D392" s="87" t="s">
        <v>393</v>
      </c>
      <c r="E392" s="88"/>
      <c r="F392" s="89"/>
      <c r="G392" s="78"/>
      <c r="H392" s="68" t="s">
        <v>677</v>
      </c>
      <c r="I392" s="78"/>
      <c r="J392" s="82">
        <v>1</v>
      </c>
      <c r="K392" s="79"/>
      <c r="L392" s="81">
        <f t="shared" si="5"/>
        <v>0</v>
      </c>
      <c r="M392" s="24"/>
    </row>
    <row r="393" spans="3:13" ht="16.5" x14ac:dyDescent="0.3">
      <c r="C393" s="22"/>
      <c r="D393" s="87" t="s">
        <v>394</v>
      </c>
      <c r="E393" s="88"/>
      <c r="F393" s="89"/>
      <c r="G393" s="78"/>
      <c r="H393" s="68" t="s">
        <v>676</v>
      </c>
      <c r="I393" s="78"/>
      <c r="J393" s="82">
        <v>8.9933333333333341</v>
      </c>
      <c r="K393" s="79"/>
      <c r="L393" s="81">
        <f t="shared" si="5"/>
        <v>0</v>
      </c>
      <c r="M393" s="24"/>
    </row>
    <row r="394" spans="3:13" ht="16.5" x14ac:dyDescent="0.3">
      <c r="C394" s="22"/>
      <c r="D394" s="87" t="s">
        <v>395</v>
      </c>
      <c r="E394" s="88"/>
      <c r="F394" s="89"/>
      <c r="G394" s="78"/>
      <c r="H394" s="68" t="s">
        <v>678</v>
      </c>
      <c r="I394" s="78"/>
      <c r="J394" s="82">
        <v>292.06166666666667</v>
      </c>
      <c r="K394" s="79"/>
      <c r="L394" s="81">
        <f t="shared" si="5"/>
        <v>0</v>
      </c>
      <c r="M394" s="24"/>
    </row>
    <row r="395" spans="3:13" ht="16.5" x14ac:dyDescent="0.3">
      <c r="C395" s="22"/>
      <c r="D395" s="87" t="s">
        <v>396</v>
      </c>
      <c r="E395" s="88"/>
      <c r="F395" s="89"/>
      <c r="G395" s="78"/>
      <c r="H395" s="68" t="s">
        <v>676</v>
      </c>
      <c r="I395" s="78"/>
      <c r="J395" s="82">
        <v>81.7</v>
      </c>
      <c r="K395" s="79"/>
      <c r="L395" s="81">
        <f t="shared" si="5"/>
        <v>0</v>
      </c>
      <c r="M395" s="24"/>
    </row>
    <row r="396" spans="3:13" ht="16.5" x14ac:dyDescent="0.3">
      <c r="C396" s="22"/>
      <c r="D396" s="87" t="s">
        <v>397</v>
      </c>
      <c r="E396" s="88"/>
      <c r="F396" s="89"/>
      <c r="G396" s="78"/>
      <c r="H396" s="68" t="s">
        <v>677</v>
      </c>
      <c r="I396" s="78"/>
      <c r="J396" s="82">
        <v>1</v>
      </c>
      <c r="K396" s="79"/>
      <c r="L396" s="81">
        <f t="shared" si="5"/>
        <v>0</v>
      </c>
      <c r="M396" s="24"/>
    </row>
    <row r="397" spans="3:13" ht="16.5" x14ac:dyDescent="0.3">
      <c r="C397" s="22"/>
      <c r="D397" s="87" t="s">
        <v>398</v>
      </c>
      <c r="E397" s="88"/>
      <c r="F397" s="89"/>
      <c r="G397" s="78"/>
      <c r="H397" s="68" t="s">
        <v>679</v>
      </c>
      <c r="I397" s="78"/>
      <c r="J397" s="82">
        <v>10.45</v>
      </c>
      <c r="K397" s="79"/>
      <c r="L397" s="81">
        <f t="shared" si="5"/>
        <v>0</v>
      </c>
      <c r="M397" s="24"/>
    </row>
    <row r="398" spans="3:13" ht="16.5" x14ac:dyDescent="0.3">
      <c r="C398" s="22"/>
      <c r="D398" s="87" t="s">
        <v>399</v>
      </c>
      <c r="E398" s="88"/>
      <c r="F398" s="89"/>
      <c r="G398" s="78"/>
      <c r="H398" s="68" t="s">
        <v>676</v>
      </c>
      <c r="I398" s="78"/>
      <c r="J398" s="82">
        <v>1.7733333333333334</v>
      </c>
      <c r="K398" s="79"/>
      <c r="L398" s="81">
        <f t="shared" si="5"/>
        <v>0</v>
      </c>
      <c r="M398" s="24"/>
    </row>
    <row r="399" spans="3:13" ht="16.5" x14ac:dyDescent="0.3">
      <c r="C399" s="22"/>
      <c r="D399" s="70" t="s">
        <v>787</v>
      </c>
      <c r="E399" s="71"/>
      <c r="F399" s="72"/>
      <c r="G399" s="78"/>
      <c r="H399" s="68"/>
      <c r="I399" s="78"/>
      <c r="J399" s="82">
        <v>14</v>
      </c>
      <c r="K399" s="79"/>
      <c r="L399" s="81">
        <f t="shared" si="5"/>
        <v>0</v>
      </c>
      <c r="M399" s="24"/>
    </row>
    <row r="400" spans="3:13" ht="16.5" x14ac:dyDescent="0.3">
      <c r="C400" s="22"/>
      <c r="D400" s="70" t="s">
        <v>786</v>
      </c>
      <c r="E400" s="71"/>
      <c r="F400" s="72"/>
      <c r="G400" s="78"/>
      <c r="H400" s="68"/>
      <c r="I400" s="78"/>
      <c r="J400" s="82">
        <v>308</v>
      </c>
      <c r="K400" s="79"/>
      <c r="L400" s="81">
        <f t="shared" si="5"/>
        <v>0</v>
      </c>
      <c r="M400" s="24"/>
    </row>
    <row r="401" spans="3:13" ht="16.5" x14ac:dyDescent="0.3">
      <c r="C401" s="22"/>
      <c r="D401" s="87" t="s">
        <v>400</v>
      </c>
      <c r="E401" s="88"/>
      <c r="F401" s="89"/>
      <c r="G401" s="78"/>
      <c r="H401" s="68" t="s">
        <v>680</v>
      </c>
      <c r="I401" s="78"/>
      <c r="J401" s="82">
        <v>1</v>
      </c>
      <c r="K401" s="79"/>
      <c r="L401" s="81">
        <f t="shared" si="5"/>
        <v>0</v>
      </c>
      <c r="M401" s="24"/>
    </row>
    <row r="402" spans="3:13" ht="16.5" x14ac:dyDescent="0.3">
      <c r="C402" s="22"/>
      <c r="D402" s="87" t="s">
        <v>401</v>
      </c>
      <c r="E402" s="88"/>
      <c r="F402" s="89"/>
      <c r="G402" s="78"/>
      <c r="H402" s="68" t="s">
        <v>489</v>
      </c>
      <c r="I402" s="78"/>
      <c r="J402" s="82">
        <v>1.5516666666666665</v>
      </c>
      <c r="K402" s="79"/>
      <c r="L402" s="81">
        <f t="shared" si="5"/>
        <v>0</v>
      </c>
      <c r="M402" s="24"/>
    </row>
    <row r="403" spans="3:13" ht="16.5" x14ac:dyDescent="0.3">
      <c r="C403" s="22"/>
      <c r="D403" s="87" t="s">
        <v>402</v>
      </c>
      <c r="E403" s="88"/>
      <c r="F403" s="89"/>
      <c r="G403" s="78"/>
      <c r="H403" s="68" t="s">
        <v>489</v>
      </c>
      <c r="I403" s="78"/>
      <c r="J403" s="82">
        <v>1</v>
      </c>
      <c r="K403" s="79"/>
      <c r="L403" s="81">
        <f t="shared" si="5"/>
        <v>0</v>
      </c>
      <c r="M403" s="24"/>
    </row>
    <row r="404" spans="3:13" ht="16.5" x14ac:dyDescent="0.3">
      <c r="C404" s="22"/>
      <c r="D404" s="87" t="s">
        <v>403</v>
      </c>
      <c r="E404" s="88"/>
      <c r="F404" s="89"/>
      <c r="G404" s="78"/>
      <c r="H404" s="68" t="s">
        <v>489</v>
      </c>
      <c r="I404" s="78"/>
      <c r="J404" s="82">
        <v>1.5516666666666665</v>
      </c>
      <c r="K404" s="79"/>
      <c r="L404" s="81">
        <f t="shared" si="5"/>
        <v>0</v>
      </c>
      <c r="M404" s="24"/>
    </row>
    <row r="405" spans="3:13" ht="16.5" x14ac:dyDescent="0.3">
      <c r="C405" s="22"/>
      <c r="D405" s="87" t="s">
        <v>404</v>
      </c>
      <c r="E405" s="88"/>
      <c r="F405" s="89"/>
      <c r="G405" s="78"/>
      <c r="H405" s="68" t="s">
        <v>489</v>
      </c>
      <c r="I405" s="78"/>
      <c r="J405" s="82">
        <v>1</v>
      </c>
      <c r="K405" s="79"/>
      <c r="L405" s="81">
        <f t="shared" si="5"/>
        <v>0</v>
      </c>
      <c r="M405" s="24"/>
    </row>
    <row r="406" spans="3:13" ht="16.5" x14ac:dyDescent="0.3">
      <c r="C406" s="22"/>
      <c r="D406" s="87" t="s">
        <v>405</v>
      </c>
      <c r="E406" s="88"/>
      <c r="F406" s="89"/>
      <c r="G406" s="78"/>
      <c r="H406" s="68" t="s">
        <v>541</v>
      </c>
      <c r="I406" s="78"/>
      <c r="J406" s="82">
        <v>49.938333333333333</v>
      </c>
      <c r="K406" s="79"/>
      <c r="L406" s="81">
        <f t="shared" si="5"/>
        <v>0</v>
      </c>
      <c r="M406" s="24"/>
    </row>
    <row r="407" spans="3:13" ht="16.5" x14ac:dyDescent="0.3">
      <c r="C407" s="22"/>
      <c r="D407" s="87" t="s">
        <v>406</v>
      </c>
      <c r="E407" s="88"/>
      <c r="F407" s="89"/>
      <c r="G407" s="78"/>
      <c r="H407" s="68" t="s">
        <v>681</v>
      </c>
      <c r="I407" s="78"/>
      <c r="J407" s="82">
        <v>1</v>
      </c>
      <c r="K407" s="79"/>
      <c r="L407" s="81">
        <f t="shared" si="5"/>
        <v>0</v>
      </c>
      <c r="M407" s="24"/>
    </row>
    <row r="408" spans="3:13" ht="16.5" x14ac:dyDescent="0.3">
      <c r="C408" s="22"/>
      <c r="D408" s="87" t="s">
        <v>407</v>
      </c>
      <c r="E408" s="88"/>
      <c r="F408" s="89"/>
      <c r="G408" s="78"/>
      <c r="H408" s="68" t="s">
        <v>682</v>
      </c>
      <c r="I408" s="78"/>
      <c r="J408" s="82">
        <v>1003.9283333333333</v>
      </c>
      <c r="K408" s="79"/>
      <c r="L408" s="81">
        <f t="shared" si="5"/>
        <v>0</v>
      </c>
      <c r="M408" s="24"/>
    </row>
    <row r="409" spans="3:13" ht="16.5" x14ac:dyDescent="0.3">
      <c r="C409" s="22"/>
      <c r="D409" s="87" t="s">
        <v>408</v>
      </c>
      <c r="E409" s="88"/>
      <c r="F409" s="89"/>
      <c r="G409" s="78"/>
      <c r="H409" s="68" t="s">
        <v>683</v>
      </c>
      <c r="I409" s="78"/>
      <c r="J409" s="82">
        <v>5.0983333333333336</v>
      </c>
      <c r="K409" s="79"/>
      <c r="L409" s="81">
        <f t="shared" ref="L409:L472" si="6">ROUND(J409,0)*K409</f>
        <v>0</v>
      </c>
      <c r="M409" s="24"/>
    </row>
    <row r="410" spans="3:13" ht="16.5" x14ac:dyDescent="0.3">
      <c r="C410" s="22"/>
      <c r="D410" s="87" t="s">
        <v>409</v>
      </c>
      <c r="E410" s="88"/>
      <c r="F410" s="89"/>
      <c r="G410" s="78"/>
      <c r="H410" s="68" t="s">
        <v>617</v>
      </c>
      <c r="I410" s="78"/>
      <c r="J410" s="82">
        <v>1.5833333333333335</v>
      </c>
      <c r="K410" s="79"/>
      <c r="L410" s="81">
        <f t="shared" si="6"/>
        <v>0</v>
      </c>
      <c r="M410" s="24"/>
    </row>
    <row r="411" spans="3:13" ht="16.5" x14ac:dyDescent="0.3">
      <c r="C411" s="22"/>
      <c r="D411" s="87" t="s">
        <v>410</v>
      </c>
      <c r="E411" s="88"/>
      <c r="F411" s="89"/>
      <c r="G411" s="78"/>
      <c r="H411" s="68" t="s">
        <v>545</v>
      </c>
      <c r="I411" s="78"/>
      <c r="J411" s="82">
        <v>577.85333333333335</v>
      </c>
      <c r="K411" s="79"/>
      <c r="L411" s="81">
        <f t="shared" si="6"/>
        <v>0</v>
      </c>
      <c r="M411" s="24"/>
    </row>
    <row r="412" spans="3:13" ht="16.5" x14ac:dyDescent="0.3">
      <c r="C412" s="22"/>
      <c r="D412" s="87" t="s">
        <v>411</v>
      </c>
      <c r="E412" s="88"/>
      <c r="F412" s="89"/>
      <c r="G412" s="78"/>
      <c r="H412" s="68" t="s">
        <v>547</v>
      </c>
      <c r="I412" s="78"/>
      <c r="J412" s="82">
        <v>4.18</v>
      </c>
      <c r="K412" s="79"/>
      <c r="L412" s="81">
        <f t="shared" si="6"/>
        <v>0</v>
      </c>
      <c r="M412" s="24"/>
    </row>
    <row r="413" spans="3:13" ht="16.5" x14ac:dyDescent="0.3">
      <c r="C413" s="22"/>
      <c r="D413" s="87" t="s">
        <v>412</v>
      </c>
      <c r="E413" s="88"/>
      <c r="F413" s="89"/>
      <c r="G413" s="78"/>
      <c r="H413" s="68" t="s">
        <v>545</v>
      </c>
      <c r="I413" s="78"/>
      <c r="J413" s="82">
        <v>4.3066666666666666</v>
      </c>
      <c r="K413" s="79"/>
      <c r="L413" s="81">
        <f t="shared" si="6"/>
        <v>0</v>
      </c>
      <c r="M413" s="24"/>
    </row>
    <row r="414" spans="3:13" ht="16.5" x14ac:dyDescent="0.3">
      <c r="C414" s="22"/>
      <c r="D414" s="87" t="s">
        <v>413</v>
      </c>
      <c r="E414" s="88"/>
      <c r="F414" s="89"/>
      <c r="G414" s="78"/>
      <c r="H414" s="68" t="s">
        <v>684</v>
      </c>
      <c r="I414" s="78"/>
      <c r="J414" s="82">
        <v>939.83500000000004</v>
      </c>
      <c r="K414" s="79"/>
      <c r="L414" s="81">
        <f t="shared" si="6"/>
        <v>0</v>
      </c>
      <c r="M414" s="24"/>
    </row>
    <row r="415" spans="3:13" ht="16.5" x14ac:dyDescent="0.3">
      <c r="C415" s="22"/>
      <c r="D415" s="87" t="s">
        <v>414</v>
      </c>
      <c r="E415" s="88"/>
      <c r="F415" s="89"/>
      <c r="G415" s="78"/>
      <c r="H415" s="68" t="s">
        <v>467</v>
      </c>
      <c r="I415" s="78"/>
      <c r="J415" s="82">
        <v>1</v>
      </c>
      <c r="K415" s="79"/>
      <c r="L415" s="81">
        <f t="shared" si="6"/>
        <v>0</v>
      </c>
      <c r="M415" s="24"/>
    </row>
    <row r="416" spans="3:13" ht="16.5" x14ac:dyDescent="0.3">
      <c r="C416" s="22"/>
      <c r="D416" s="87" t="s">
        <v>415</v>
      </c>
      <c r="E416" s="88"/>
      <c r="F416" s="89"/>
      <c r="G416" s="78"/>
      <c r="H416" s="68" t="s">
        <v>467</v>
      </c>
      <c r="I416" s="78"/>
      <c r="J416" s="82">
        <v>1.52</v>
      </c>
      <c r="K416" s="79"/>
      <c r="L416" s="81">
        <f t="shared" si="6"/>
        <v>0</v>
      </c>
      <c r="M416" s="24"/>
    </row>
    <row r="417" spans="3:13" ht="16.5" x14ac:dyDescent="0.3">
      <c r="C417" s="22"/>
      <c r="D417" s="87" t="s">
        <v>416</v>
      </c>
      <c r="E417" s="88"/>
      <c r="F417" s="89"/>
      <c r="G417" s="78"/>
      <c r="H417" s="68" t="s">
        <v>467</v>
      </c>
      <c r="I417" s="78"/>
      <c r="J417" s="82">
        <v>10.766666666666666</v>
      </c>
      <c r="K417" s="79"/>
      <c r="L417" s="81">
        <f t="shared" si="6"/>
        <v>0</v>
      </c>
      <c r="M417" s="24"/>
    </row>
    <row r="418" spans="3:13" ht="16.5" x14ac:dyDescent="0.3">
      <c r="C418" s="22"/>
      <c r="D418" s="87" t="s">
        <v>417</v>
      </c>
      <c r="E418" s="88"/>
      <c r="F418" s="89"/>
      <c r="G418" s="78"/>
      <c r="H418" s="68" t="s">
        <v>683</v>
      </c>
      <c r="I418" s="78"/>
      <c r="J418" s="82">
        <v>29.893333333333334</v>
      </c>
      <c r="K418" s="79"/>
      <c r="L418" s="81">
        <f t="shared" si="6"/>
        <v>0</v>
      </c>
      <c r="M418" s="24"/>
    </row>
    <row r="419" spans="3:13" ht="16.5" x14ac:dyDescent="0.3">
      <c r="C419" s="22"/>
      <c r="D419" s="87" t="s">
        <v>418</v>
      </c>
      <c r="E419" s="88"/>
      <c r="F419" s="89"/>
      <c r="G419" s="78"/>
      <c r="H419" s="68" t="s">
        <v>687</v>
      </c>
      <c r="I419" s="78"/>
      <c r="J419" s="82">
        <v>27.993333333333336</v>
      </c>
      <c r="K419" s="79"/>
      <c r="L419" s="81">
        <f t="shared" si="6"/>
        <v>0</v>
      </c>
      <c r="M419" s="24"/>
    </row>
    <row r="420" spans="3:13" ht="16.5" x14ac:dyDescent="0.3">
      <c r="C420" s="22"/>
      <c r="D420" s="87" t="s">
        <v>419</v>
      </c>
      <c r="E420" s="88"/>
      <c r="F420" s="89"/>
      <c r="G420" s="78"/>
      <c r="H420" s="68" t="s">
        <v>687</v>
      </c>
      <c r="I420" s="78"/>
      <c r="J420" s="82">
        <v>815.1633333333333</v>
      </c>
      <c r="K420" s="79"/>
      <c r="L420" s="81">
        <f t="shared" si="6"/>
        <v>0</v>
      </c>
      <c r="M420" s="24"/>
    </row>
    <row r="421" spans="3:13" ht="16.5" x14ac:dyDescent="0.3">
      <c r="C421" s="22"/>
      <c r="D421" s="87" t="s">
        <v>420</v>
      </c>
      <c r="E421" s="88"/>
      <c r="F421" s="89"/>
      <c r="G421" s="78"/>
      <c r="H421" s="68" t="s">
        <v>688</v>
      </c>
      <c r="I421" s="78"/>
      <c r="J421" s="82">
        <v>36.258333333333333</v>
      </c>
      <c r="K421" s="79"/>
      <c r="L421" s="81">
        <f t="shared" si="6"/>
        <v>0</v>
      </c>
      <c r="M421" s="24"/>
    </row>
    <row r="422" spans="3:13" ht="16.5" x14ac:dyDescent="0.3">
      <c r="C422" s="22"/>
      <c r="D422" s="87" t="s">
        <v>421</v>
      </c>
      <c r="E422" s="88"/>
      <c r="F422" s="89"/>
      <c r="G422" s="78"/>
      <c r="H422" s="68" t="s">
        <v>618</v>
      </c>
      <c r="I422" s="78"/>
      <c r="J422" s="82">
        <v>223.155</v>
      </c>
      <c r="K422" s="79"/>
      <c r="L422" s="81">
        <f t="shared" si="6"/>
        <v>0</v>
      </c>
      <c r="M422" s="24"/>
    </row>
    <row r="423" spans="3:13" ht="16.5" x14ac:dyDescent="0.3">
      <c r="C423" s="22"/>
      <c r="D423" s="87" t="s">
        <v>422</v>
      </c>
      <c r="E423" s="88"/>
      <c r="F423" s="89"/>
      <c r="G423" s="78"/>
      <c r="H423" s="68" t="s">
        <v>689</v>
      </c>
      <c r="I423" s="78"/>
      <c r="J423" s="82">
        <v>3.1983333333333333</v>
      </c>
      <c r="K423" s="79"/>
      <c r="L423" s="81">
        <f t="shared" si="6"/>
        <v>0</v>
      </c>
      <c r="M423" s="24"/>
    </row>
    <row r="424" spans="3:13" ht="16.5" x14ac:dyDescent="0.3">
      <c r="C424" s="22"/>
      <c r="D424" s="87" t="s">
        <v>423</v>
      </c>
      <c r="E424" s="88"/>
      <c r="F424" s="89"/>
      <c r="G424" s="78"/>
      <c r="H424" s="68" t="s">
        <v>690</v>
      </c>
      <c r="I424" s="78"/>
      <c r="J424" s="82">
        <v>1</v>
      </c>
      <c r="K424" s="79"/>
      <c r="L424" s="81">
        <f t="shared" si="6"/>
        <v>0</v>
      </c>
      <c r="M424" s="24"/>
    </row>
    <row r="425" spans="3:13" ht="16.5" x14ac:dyDescent="0.3">
      <c r="C425" s="22"/>
      <c r="D425" s="87" t="s">
        <v>424</v>
      </c>
      <c r="E425" s="88"/>
      <c r="F425" s="89"/>
      <c r="G425" s="78"/>
      <c r="H425" s="68" t="s">
        <v>686</v>
      </c>
      <c r="I425" s="78"/>
      <c r="J425" s="82">
        <v>1</v>
      </c>
      <c r="K425" s="79"/>
      <c r="L425" s="81">
        <f t="shared" si="6"/>
        <v>0</v>
      </c>
      <c r="M425" s="24"/>
    </row>
    <row r="426" spans="3:13" ht="16.5" x14ac:dyDescent="0.3">
      <c r="C426" s="22"/>
      <c r="D426" s="87" t="s">
        <v>425</v>
      </c>
      <c r="E426" s="88"/>
      <c r="F426" s="89"/>
      <c r="G426" s="78"/>
      <c r="H426" s="68" t="s">
        <v>647</v>
      </c>
      <c r="I426" s="78"/>
      <c r="J426" s="82">
        <v>1</v>
      </c>
      <c r="K426" s="79"/>
      <c r="L426" s="81">
        <f t="shared" si="6"/>
        <v>0</v>
      </c>
      <c r="M426" s="24"/>
    </row>
    <row r="427" spans="3:13" ht="16.5" x14ac:dyDescent="0.3">
      <c r="C427" s="22"/>
      <c r="D427" s="87" t="s">
        <v>426</v>
      </c>
      <c r="E427" s="88"/>
      <c r="F427" s="89"/>
      <c r="G427" s="78"/>
      <c r="H427" s="68" t="s">
        <v>522</v>
      </c>
      <c r="I427" s="78"/>
      <c r="J427" s="82">
        <v>1.52</v>
      </c>
      <c r="K427" s="79"/>
      <c r="L427" s="81">
        <f t="shared" si="6"/>
        <v>0</v>
      </c>
      <c r="M427" s="24"/>
    </row>
    <row r="428" spans="3:13" ht="16.5" x14ac:dyDescent="0.3">
      <c r="C428" s="22"/>
      <c r="D428" s="87" t="s">
        <v>427</v>
      </c>
      <c r="E428" s="88"/>
      <c r="F428" s="89"/>
      <c r="G428" s="78"/>
      <c r="H428" s="68" t="s">
        <v>691</v>
      </c>
      <c r="I428" s="78"/>
      <c r="J428" s="82">
        <v>1.71</v>
      </c>
      <c r="K428" s="79"/>
      <c r="L428" s="81">
        <f t="shared" si="6"/>
        <v>0</v>
      </c>
      <c r="M428" s="24"/>
    </row>
    <row r="429" spans="3:13" ht="16.5" x14ac:dyDescent="0.3">
      <c r="C429" s="22"/>
      <c r="D429" s="87" t="s">
        <v>428</v>
      </c>
      <c r="E429" s="88"/>
      <c r="F429" s="89"/>
      <c r="G429" s="78"/>
      <c r="H429" s="68" t="s">
        <v>692</v>
      </c>
      <c r="I429" s="78"/>
      <c r="J429" s="82">
        <v>19.031666666666666</v>
      </c>
      <c r="K429" s="79"/>
      <c r="L429" s="81">
        <f t="shared" si="6"/>
        <v>0</v>
      </c>
      <c r="M429" s="24"/>
    </row>
    <row r="430" spans="3:13" ht="16.5" x14ac:dyDescent="0.3">
      <c r="C430" s="22"/>
      <c r="D430" s="87" t="s">
        <v>429</v>
      </c>
      <c r="E430" s="88"/>
      <c r="F430" s="89"/>
      <c r="G430" s="78"/>
      <c r="H430" s="68" t="s">
        <v>647</v>
      </c>
      <c r="I430" s="78"/>
      <c r="J430" s="82">
        <v>1.615</v>
      </c>
      <c r="K430" s="79"/>
      <c r="L430" s="81">
        <f t="shared" si="6"/>
        <v>0</v>
      </c>
      <c r="M430" s="24"/>
    </row>
    <row r="431" spans="3:13" ht="16.5" x14ac:dyDescent="0.3">
      <c r="C431" s="22"/>
      <c r="D431" s="87" t="s">
        <v>430</v>
      </c>
      <c r="E431" s="88"/>
      <c r="F431" s="89"/>
      <c r="G431" s="78"/>
      <c r="H431" s="68" t="s">
        <v>647</v>
      </c>
      <c r="I431" s="78"/>
      <c r="J431" s="82">
        <v>1</v>
      </c>
      <c r="K431" s="79"/>
      <c r="L431" s="81">
        <f t="shared" si="6"/>
        <v>0</v>
      </c>
      <c r="M431" s="24"/>
    </row>
    <row r="432" spans="3:13" ht="16.5" x14ac:dyDescent="0.3">
      <c r="C432" s="22"/>
      <c r="D432" s="87" t="s">
        <v>431</v>
      </c>
      <c r="E432" s="88"/>
      <c r="F432" s="89"/>
      <c r="G432" s="78"/>
      <c r="H432" s="68" t="s">
        <v>693</v>
      </c>
      <c r="I432" s="78"/>
      <c r="J432" s="82">
        <v>144.59</v>
      </c>
      <c r="K432" s="79"/>
      <c r="L432" s="81">
        <f t="shared" si="6"/>
        <v>0</v>
      </c>
      <c r="M432" s="24"/>
    </row>
    <row r="433" spans="3:13" ht="16.5" x14ac:dyDescent="0.3">
      <c r="C433" s="22"/>
      <c r="D433" s="87" t="s">
        <v>432</v>
      </c>
      <c r="E433" s="88"/>
      <c r="F433" s="89"/>
      <c r="G433" s="78"/>
      <c r="H433" s="68" t="s">
        <v>693</v>
      </c>
      <c r="I433" s="78"/>
      <c r="J433" s="82">
        <v>1</v>
      </c>
      <c r="K433" s="79"/>
      <c r="L433" s="81">
        <f t="shared" si="6"/>
        <v>0</v>
      </c>
      <c r="M433" s="24"/>
    </row>
    <row r="434" spans="3:13" ht="16.5" x14ac:dyDescent="0.3">
      <c r="C434" s="22"/>
      <c r="D434" s="87" t="s">
        <v>433</v>
      </c>
      <c r="E434" s="88"/>
      <c r="F434" s="89"/>
      <c r="G434" s="78"/>
      <c r="H434" s="68" t="s">
        <v>694</v>
      </c>
      <c r="I434" s="78"/>
      <c r="J434" s="82">
        <v>4.3383333333333329</v>
      </c>
      <c r="K434" s="79"/>
      <c r="L434" s="81">
        <f t="shared" si="6"/>
        <v>0</v>
      </c>
      <c r="M434" s="24"/>
    </row>
    <row r="435" spans="3:13" ht="16.5" x14ac:dyDescent="0.3">
      <c r="C435" s="22"/>
      <c r="D435" s="87" t="s">
        <v>434</v>
      </c>
      <c r="E435" s="88"/>
      <c r="F435" s="89"/>
      <c r="G435" s="78"/>
      <c r="H435" s="68" t="s">
        <v>647</v>
      </c>
      <c r="I435" s="78"/>
      <c r="J435" s="82">
        <v>1</v>
      </c>
      <c r="K435" s="79"/>
      <c r="L435" s="81">
        <f t="shared" si="6"/>
        <v>0</v>
      </c>
      <c r="M435" s="24"/>
    </row>
    <row r="436" spans="3:13" ht="16.5" x14ac:dyDescent="0.3">
      <c r="C436" s="22"/>
      <c r="D436" s="87" t="s">
        <v>435</v>
      </c>
      <c r="E436" s="88"/>
      <c r="F436" s="89"/>
      <c r="G436" s="78"/>
      <c r="H436" s="68" t="s">
        <v>647</v>
      </c>
      <c r="I436" s="78"/>
      <c r="J436" s="82">
        <v>1.2666666666666668</v>
      </c>
      <c r="K436" s="79"/>
      <c r="L436" s="81">
        <f t="shared" si="6"/>
        <v>0</v>
      </c>
      <c r="M436" s="24"/>
    </row>
    <row r="437" spans="3:13" ht="16.5" x14ac:dyDescent="0.3">
      <c r="C437" s="22"/>
      <c r="D437" s="87" t="s">
        <v>436</v>
      </c>
      <c r="E437" s="88"/>
      <c r="F437" s="89"/>
      <c r="G437" s="78"/>
      <c r="H437" s="68" t="s">
        <v>647</v>
      </c>
      <c r="I437" s="78"/>
      <c r="J437" s="82">
        <v>1.9</v>
      </c>
      <c r="K437" s="79"/>
      <c r="L437" s="81">
        <f t="shared" si="6"/>
        <v>0</v>
      </c>
      <c r="M437" s="24"/>
    </row>
    <row r="438" spans="3:13" ht="16.5" x14ac:dyDescent="0.3">
      <c r="C438" s="22"/>
      <c r="D438" s="87" t="s">
        <v>437</v>
      </c>
      <c r="E438" s="88"/>
      <c r="F438" s="89"/>
      <c r="G438" s="78"/>
      <c r="H438" s="68" t="s">
        <v>695</v>
      </c>
      <c r="I438" s="78"/>
      <c r="J438" s="82">
        <v>52.313333333333333</v>
      </c>
      <c r="K438" s="79"/>
      <c r="L438" s="81">
        <f t="shared" si="6"/>
        <v>0</v>
      </c>
      <c r="M438" s="24"/>
    </row>
    <row r="439" spans="3:13" ht="16.5" x14ac:dyDescent="0.3">
      <c r="C439" s="22"/>
      <c r="D439" s="87" t="s">
        <v>438</v>
      </c>
      <c r="E439" s="88"/>
      <c r="F439" s="89"/>
      <c r="G439" s="78"/>
      <c r="H439" s="68" t="s">
        <v>685</v>
      </c>
      <c r="I439" s="78"/>
      <c r="J439" s="82">
        <v>16244.398333333333</v>
      </c>
      <c r="K439" s="79"/>
      <c r="L439" s="81">
        <f t="shared" si="6"/>
        <v>0</v>
      </c>
      <c r="M439" s="24"/>
    </row>
    <row r="440" spans="3:13" ht="16.5" x14ac:dyDescent="0.3">
      <c r="C440" s="22"/>
      <c r="D440" s="87" t="s">
        <v>439</v>
      </c>
      <c r="E440" s="88"/>
      <c r="F440" s="89"/>
      <c r="G440" s="78"/>
      <c r="H440" s="68" t="s">
        <v>685</v>
      </c>
      <c r="I440" s="78"/>
      <c r="J440" s="82">
        <v>16276.413333333332</v>
      </c>
      <c r="K440" s="79"/>
      <c r="L440" s="81">
        <f t="shared" si="6"/>
        <v>0</v>
      </c>
      <c r="M440" s="24"/>
    </row>
    <row r="441" spans="3:13" ht="16.5" x14ac:dyDescent="0.3">
      <c r="C441" s="22"/>
      <c r="D441" s="87" t="s">
        <v>440</v>
      </c>
      <c r="E441" s="88"/>
      <c r="F441" s="89"/>
      <c r="G441" s="78"/>
      <c r="H441" s="68" t="s">
        <v>632</v>
      </c>
      <c r="I441" s="78"/>
      <c r="J441" s="82">
        <v>79356.666666666672</v>
      </c>
      <c r="K441" s="79"/>
      <c r="L441" s="81">
        <f t="shared" si="6"/>
        <v>0</v>
      </c>
      <c r="M441" s="24"/>
    </row>
    <row r="442" spans="3:13" ht="16.5" x14ac:dyDescent="0.3">
      <c r="C442" s="22"/>
      <c r="D442" s="87" t="s">
        <v>746</v>
      </c>
      <c r="E442" s="88"/>
      <c r="F442" s="89"/>
      <c r="G442" s="78"/>
      <c r="H442" s="68" t="s">
        <v>696</v>
      </c>
      <c r="I442" s="78"/>
      <c r="J442" s="82">
        <v>1.9633333333333334</v>
      </c>
      <c r="K442" s="79"/>
      <c r="L442" s="81">
        <f t="shared" si="6"/>
        <v>0</v>
      </c>
      <c r="M442" s="24"/>
    </row>
    <row r="443" spans="3:13" ht="16.5" x14ac:dyDescent="0.3">
      <c r="C443" s="22"/>
      <c r="D443" s="87" t="s">
        <v>747</v>
      </c>
      <c r="E443" s="88"/>
      <c r="F443" s="89"/>
      <c r="G443" s="78"/>
      <c r="H443" s="68" t="s">
        <v>697</v>
      </c>
      <c r="I443" s="78"/>
      <c r="J443" s="82">
        <v>1</v>
      </c>
      <c r="K443" s="79"/>
      <c r="L443" s="81">
        <f t="shared" si="6"/>
        <v>0</v>
      </c>
      <c r="M443" s="24"/>
    </row>
    <row r="444" spans="3:13" ht="16.5" x14ac:dyDescent="0.3">
      <c r="C444" s="22"/>
      <c r="D444" s="87" t="s">
        <v>441</v>
      </c>
      <c r="E444" s="88"/>
      <c r="F444" s="89"/>
      <c r="G444" s="78"/>
      <c r="H444" s="68" t="s">
        <v>698</v>
      </c>
      <c r="I444" s="78"/>
      <c r="J444" s="82">
        <v>5.13</v>
      </c>
      <c r="K444" s="79"/>
      <c r="L444" s="81">
        <f t="shared" si="6"/>
        <v>0</v>
      </c>
      <c r="M444" s="24"/>
    </row>
    <row r="445" spans="3:13" ht="16.5" x14ac:dyDescent="0.3">
      <c r="C445" s="22"/>
      <c r="D445" s="87" t="s">
        <v>442</v>
      </c>
      <c r="E445" s="88"/>
      <c r="F445" s="89"/>
      <c r="G445" s="78"/>
      <c r="H445" s="68" t="s">
        <v>698</v>
      </c>
      <c r="I445" s="78"/>
      <c r="J445" s="82">
        <v>9666.6616666666669</v>
      </c>
      <c r="K445" s="79"/>
      <c r="L445" s="81">
        <f t="shared" si="6"/>
        <v>0</v>
      </c>
      <c r="M445" s="24"/>
    </row>
    <row r="446" spans="3:13" ht="16.5" x14ac:dyDescent="0.3">
      <c r="C446" s="22"/>
      <c r="D446" s="87" t="s">
        <v>748</v>
      </c>
      <c r="E446" s="88"/>
      <c r="F446" s="89"/>
      <c r="G446" s="78"/>
      <c r="H446" s="68" t="s">
        <v>698</v>
      </c>
      <c r="I446" s="78"/>
      <c r="J446" s="82">
        <v>1</v>
      </c>
      <c r="K446" s="79"/>
      <c r="L446" s="81">
        <f t="shared" si="6"/>
        <v>0</v>
      </c>
      <c r="M446" s="24"/>
    </row>
    <row r="447" spans="3:13" ht="16.5" x14ac:dyDescent="0.3">
      <c r="C447" s="22"/>
      <c r="D447" s="87" t="s">
        <v>749</v>
      </c>
      <c r="E447" s="88"/>
      <c r="F447" s="89"/>
      <c r="G447" s="78"/>
      <c r="H447" s="68" t="s">
        <v>698</v>
      </c>
      <c r="I447" s="78"/>
      <c r="J447" s="82">
        <v>1</v>
      </c>
      <c r="K447" s="79"/>
      <c r="L447" s="81">
        <f t="shared" si="6"/>
        <v>0</v>
      </c>
      <c r="M447" s="24"/>
    </row>
    <row r="448" spans="3:13" ht="16.5" x14ac:dyDescent="0.3">
      <c r="C448" s="22"/>
      <c r="D448" s="87" t="s">
        <v>750</v>
      </c>
      <c r="E448" s="88"/>
      <c r="F448" s="89"/>
      <c r="G448" s="78"/>
      <c r="H448" s="68" t="s">
        <v>698</v>
      </c>
      <c r="I448" s="78"/>
      <c r="J448" s="82">
        <v>19.855</v>
      </c>
      <c r="K448" s="79"/>
      <c r="L448" s="81">
        <f t="shared" si="6"/>
        <v>0</v>
      </c>
      <c r="M448" s="24"/>
    </row>
    <row r="449" spans="3:13" ht="16.5" x14ac:dyDescent="0.3">
      <c r="C449" s="22"/>
      <c r="D449" s="87" t="s">
        <v>751</v>
      </c>
      <c r="E449" s="88"/>
      <c r="F449" s="89"/>
      <c r="G449" s="78"/>
      <c r="H449" s="68" t="s">
        <v>699</v>
      </c>
      <c r="I449" s="78"/>
      <c r="J449" s="82">
        <v>339.84666666666669</v>
      </c>
      <c r="K449" s="79"/>
      <c r="L449" s="81">
        <f t="shared" si="6"/>
        <v>0</v>
      </c>
      <c r="M449" s="24"/>
    </row>
    <row r="450" spans="3:13" ht="16.5" x14ac:dyDescent="0.3">
      <c r="C450" s="22"/>
      <c r="D450" s="87" t="s">
        <v>443</v>
      </c>
      <c r="E450" s="88"/>
      <c r="F450" s="89"/>
      <c r="G450" s="78"/>
      <c r="H450" s="68" t="s">
        <v>700</v>
      </c>
      <c r="I450" s="78"/>
      <c r="J450" s="82">
        <v>672.79</v>
      </c>
      <c r="K450" s="79"/>
      <c r="L450" s="81">
        <f t="shared" si="6"/>
        <v>0</v>
      </c>
      <c r="M450" s="24"/>
    </row>
    <row r="451" spans="3:13" ht="16.5" x14ac:dyDescent="0.3">
      <c r="C451" s="22"/>
      <c r="D451" s="87" t="s">
        <v>772</v>
      </c>
      <c r="E451" s="88"/>
      <c r="F451" s="89"/>
      <c r="G451" s="78"/>
      <c r="H451" s="68" t="s">
        <v>700</v>
      </c>
      <c r="I451" s="78"/>
      <c r="J451" s="82">
        <v>105.83</v>
      </c>
      <c r="K451" s="79"/>
      <c r="L451" s="81">
        <f t="shared" si="6"/>
        <v>0</v>
      </c>
      <c r="M451" s="24"/>
    </row>
    <row r="452" spans="3:13" ht="16.5" x14ac:dyDescent="0.3">
      <c r="C452" s="22"/>
      <c r="D452" s="87" t="s">
        <v>773</v>
      </c>
      <c r="E452" s="88"/>
      <c r="F452" s="89"/>
      <c r="G452" s="78"/>
      <c r="H452" s="68" t="s">
        <v>701</v>
      </c>
      <c r="I452" s="78"/>
      <c r="J452" s="82">
        <v>1</v>
      </c>
      <c r="K452" s="79"/>
      <c r="L452" s="81">
        <f t="shared" si="6"/>
        <v>0</v>
      </c>
      <c r="M452" s="24"/>
    </row>
    <row r="453" spans="3:13" ht="16.5" x14ac:dyDescent="0.3">
      <c r="C453" s="22"/>
      <c r="D453" s="87" t="s">
        <v>774</v>
      </c>
      <c r="E453" s="88"/>
      <c r="F453" s="89"/>
      <c r="G453" s="78"/>
      <c r="H453" s="68" t="s">
        <v>702</v>
      </c>
      <c r="I453" s="78"/>
      <c r="J453" s="82">
        <v>1</v>
      </c>
      <c r="K453" s="79"/>
      <c r="L453" s="81">
        <f t="shared" si="6"/>
        <v>0</v>
      </c>
      <c r="M453" s="24"/>
    </row>
    <row r="454" spans="3:13" ht="16.5" x14ac:dyDescent="0.3">
      <c r="C454" s="22"/>
      <c r="D454" s="87" t="s">
        <v>775</v>
      </c>
      <c r="E454" s="88"/>
      <c r="F454" s="89"/>
      <c r="G454" s="78"/>
      <c r="H454" s="68" t="s">
        <v>703</v>
      </c>
      <c r="I454" s="78"/>
      <c r="J454" s="82">
        <v>1</v>
      </c>
      <c r="K454" s="79"/>
      <c r="L454" s="81">
        <f t="shared" si="6"/>
        <v>0</v>
      </c>
      <c r="M454" s="24"/>
    </row>
    <row r="455" spans="3:13" ht="16.5" x14ac:dyDescent="0.3">
      <c r="C455" s="22"/>
      <c r="D455" s="87" t="s">
        <v>776</v>
      </c>
      <c r="E455" s="88"/>
      <c r="F455" s="89"/>
      <c r="G455" s="78"/>
      <c r="H455" s="68" t="s">
        <v>704</v>
      </c>
      <c r="I455" s="78"/>
      <c r="J455" s="82">
        <v>1</v>
      </c>
      <c r="K455" s="79"/>
      <c r="L455" s="81">
        <f t="shared" si="6"/>
        <v>0</v>
      </c>
      <c r="M455" s="24"/>
    </row>
    <row r="456" spans="3:13" ht="16.5" x14ac:dyDescent="0.3">
      <c r="C456" s="22"/>
      <c r="D456" s="87" t="s">
        <v>777</v>
      </c>
      <c r="E456" s="88"/>
      <c r="F456" s="89"/>
      <c r="G456" s="78"/>
      <c r="H456" s="68" t="s">
        <v>705</v>
      </c>
      <c r="I456" s="78"/>
      <c r="J456" s="82">
        <v>19.855</v>
      </c>
      <c r="K456" s="79"/>
      <c r="L456" s="81">
        <f t="shared" si="6"/>
        <v>0</v>
      </c>
      <c r="M456" s="24"/>
    </row>
    <row r="457" spans="3:13" ht="16.5" x14ac:dyDescent="0.3">
      <c r="C457" s="22"/>
      <c r="D457" s="87" t="s">
        <v>778</v>
      </c>
      <c r="E457" s="88"/>
      <c r="F457" s="89"/>
      <c r="G457" s="78"/>
      <c r="H457" s="68" t="s">
        <v>706</v>
      </c>
      <c r="I457" s="78"/>
      <c r="J457" s="82">
        <v>54.94166666666667</v>
      </c>
      <c r="K457" s="79"/>
      <c r="L457" s="81">
        <f t="shared" si="6"/>
        <v>0</v>
      </c>
      <c r="M457" s="24"/>
    </row>
    <row r="458" spans="3:13" ht="16.5" x14ac:dyDescent="0.3">
      <c r="C458" s="22"/>
      <c r="D458" s="87" t="s">
        <v>779</v>
      </c>
      <c r="E458" s="88"/>
      <c r="F458" s="89"/>
      <c r="G458" s="78"/>
      <c r="H458" s="68" t="s">
        <v>639</v>
      </c>
      <c r="I458" s="78"/>
      <c r="J458" s="82">
        <v>1</v>
      </c>
      <c r="K458" s="79"/>
      <c r="L458" s="81">
        <f t="shared" si="6"/>
        <v>0</v>
      </c>
      <c r="M458" s="24"/>
    </row>
    <row r="459" spans="3:13" ht="16.5" x14ac:dyDescent="0.3">
      <c r="C459" s="22"/>
      <c r="D459" s="87" t="s">
        <v>780</v>
      </c>
      <c r="E459" s="88"/>
      <c r="F459" s="89"/>
      <c r="G459" s="78"/>
      <c r="H459" s="68" t="s">
        <v>707</v>
      </c>
      <c r="I459" s="78"/>
      <c r="J459" s="82">
        <v>17.100000000000001</v>
      </c>
      <c r="K459" s="79"/>
      <c r="L459" s="81">
        <f t="shared" si="6"/>
        <v>0</v>
      </c>
      <c r="M459" s="24"/>
    </row>
    <row r="460" spans="3:13" ht="16.5" x14ac:dyDescent="0.3">
      <c r="C460" s="22"/>
      <c r="D460" s="87" t="s">
        <v>781</v>
      </c>
      <c r="E460" s="88"/>
      <c r="F460" s="89"/>
      <c r="G460" s="78"/>
      <c r="H460" s="68" t="s">
        <v>708</v>
      </c>
      <c r="I460" s="78"/>
      <c r="J460" s="82">
        <v>6.3650000000000002</v>
      </c>
      <c r="K460" s="79"/>
      <c r="L460" s="81">
        <f t="shared" si="6"/>
        <v>0</v>
      </c>
      <c r="M460" s="24"/>
    </row>
    <row r="461" spans="3:13" ht="16.5" x14ac:dyDescent="0.3">
      <c r="C461" s="22"/>
      <c r="D461" s="87" t="s">
        <v>444</v>
      </c>
      <c r="E461" s="88"/>
      <c r="F461" s="89"/>
      <c r="G461" s="78"/>
      <c r="H461" s="68" t="s">
        <v>709</v>
      </c>
      <c r="I461" s="78"/>
      <c r="J461" s="82">
        <v>43.383333333333333</v>
      </c>
      <c r="K461" s="79"/>
      <c r="L461" s="81">
        <f t="shared" si="6"/>
        <v>0</v>
      </c>
      <c r="M461" s="24"/>
    </row>
    <row r="462" spans="3:13" ht="16.5" x14ac:dyDescent="0.3">
      <c r="C462" s="22"/>
      <c r="D462" s="87" t="s">
        <v>445</v>
      </c>
      <c r="E462" s="88"/>
      <c r="F462" s="89"/>
      <c r="G462" s="78"/>
      <c r="H462" s="68" t="s">
        <v>709</v>
      </c>
      <c r="I462" s="78"/>
      <c r="J462" s="82">
        <v>631.0533333333334</v>
      </c>
      <c r="K462" s="79"/>
      <c r="L462" s="81">
        <f t="shared" si="6"/>
        <v>0</v>
      </c>
      <c r="M462" s="24"/>
    </row>
    <row r="463" spans="3:13" ht="16.5" x14ac:dyDescent="0.3">
      <c r="C463" s="22"/>
      <c r="D463" s="87" t="s">
        <v>782</v>
      </c>
      <c r="E463" s="88"/>
      <c r="F463" s="89"/>
      <c r="G463" s="78"/>
      <c r="H463" s="68" t="s">
        <v>710</v>
      </c>
      <c r="I463" s="78"/>
      <c r="J463" s="82">
        <v>1</v>
      </c>
      <c r="K463" s="79"/>
      <c r="L463" s="81">
        <f t="shared" si="6"/>
        <v>0</v>
      </c>
      <c r="M463" s="24"/>
    </row>
    <row r="464" spans="3:13" ht="16.5" x14ac:dyDescent="0.3">
      <c r="C464" s="22"/>
      <c r="D464" s="87" t="s">
        <v>783</v>
      </c>
      <c r="E464" s="88"/>
      <c r="F464" s="89"/>
      <c r="G464" s="78"/>
      <c r="H464" s="68" t="s">
        <v>711</v>
      </c>
      <c r="I464" s="78"/>
      <c r="J464" s="82">
        <v>1</v>
      </c>
      <c r="K464" s="79"/>
      <c r="L464" s="81">
        <f t="shared" si="6"/>
        <v>0</v>
      </c>
      <c r="M464" s="24"/>
    </row>
    <row r="465" spans="3:13" ht="16.5" x14ac:dyDescent="0.3">
      <c r="C465" s="22"/>
      <c r="D465" s="87" t="s">
        <v>784</v>
      </c>
      <c r="E465" s="88"/>
      <c r="F465" s="89"/>
      <c r="G465" s="78"/>
      <c r="H465" s="68" t="s">
        <v>712</v>
      </c>
      <c r="I465" s="78"/>
      <c r="J465" s="82">
        <v>1</v>
      </c>
      <c r="K465" s="79"/>
      <c r="L465" s="81">
        <f t="shared" si="6"/>
        <v>0</v>
      </c>
      <c r="M465" s="24"/>
    </row>
    <row r="466" spans="3:13" ht="16.5" x14ac:dyDescent="0.3">
      <c r="C466" s="22"/>
      <c r="D466" s="87" t="s">
        <v>785</v>
      </c>
      <c r="E466" s="88"/>
      <c r="F466" s="89"/>
      <c r="G466" s="78"/>
      <c r="H466" s="68" t="s">
        <v>632</v>
      </c>
      <c r="I466" s="78"/>
      <c r="J466" s="82">
        <v>55.575000000000003</v>
      </c>
      <c r="K466" s="79"/>
      <c r="L466" s="81">
        <f t="shared" si="6"/>
        <v>0</v>
      </c>
      <c r="M466" s="24"/>
    </row>
    <row r="467" spans="3:13" ht="16.5" x14ac:dyDescent="0.3">
      <c r="C467" s="22"/>
      <c r="D467" s="87" t="s">
        <v>446</v>
      </c>
      <c r="E467" s="88"/>
      <c r="F467" s="89"/>
      <c r="G467" s="78"/>
      <c r="H467" s="68" t="s">
        <v>713</v>
      </c>
      <c r="I467" s="78"/>
      <c r="J467" s="82">
        <v>84904.128333333327</v>
      </c>
      <c r="K467" s="79"/>
      <c r="L467" s="81">
        <f t="shared" si="6"/>
        <v>0</v>
      </c>
      <c r="M467" s="24"/>
    </row>
    <row r="468" spans="3:13" ht="16.5" x14ac:dyDescent="0.3">
      <c r="C468" s="22"/>
      <c r="D468" s="87" t="s">
        <v>771</v>
      </c>
      <c r="E468" s="88"/>
      <c r="F468" s="89"/>
      <c r="G468" s="78"/>
      <c r="H468" s="68" t="s">
        <v>639</v>
      </c>
      <c r="I468" s="78"/>
      <c r="J468" s="82">
        <v>1</v>
      </c>
      <c r="K468" s="79"/>
      <c r="L468" s="81">
        <f t="shared" si="6"/>
        <v>0</v>
      </c>
      <c r="M468" s="24"/>
    </row>
    <row r="469" spans="3:13" ht="16.5" x14ac:dyDescent="0.3">
      <c r="C469" s="22"/>
      <c r="D469" s="87" t="s">
        <v>770</v>
      </c>
      <c r="E469" s="88"/>
      <c r="F469" s="89"/>
      <c r="G469" s="78"/>
      <c r="H469" s="68" t="s">
        <v>713</v>
      </c>
      <c r="I469" s="78"/>
      <c r="J469" s="82">
        <v>7567.32</v>
      </c>
      <c r="K469" s="79"/>
      <c r="L469" s="81">
        <f t="shared" si="6"/>
        <v>0</v>
      </c>
      <c r="M469" s="24"/>
    </row>
    <row r="470" spans="3:13" ht="16.5" x14ac:dyDescent="0.3">
      <c r="C470" s="22"/>
      <c r="D470" s="87" t="s">
        <v>769</v>
      </c>
      <c r="E470" s="88"/>
      <c r="F470" s="89"/>
      <c r="G470" s="78"/>
      <c r="H470" s="68" t="s">
        <v>705</v>
      </c>
      <c r="I470" s="78"/>
      <c r="J470" s="82">
        <v>1.2033333333333334</v>
      </c>
      <c r="K470" s="79"/>
      <c r="L470" s="81">
        <f t="shared" si="6"/>
        <v>0</v>
      </c>
      <c r="M470" s="24"/>
    </row>
    <row r="471" spans="3:13" ht="16.5" x14ac:dyDescent="0.3">
      <c r="C471" s="22"/>
      <c r="D471" s="69" t="s">
        <v>447</v>
      </c>
      <c r="E471" s="67"/>
      <c r="F471" s="67"/>
      <c r="G471" s="78"/>
      <c r="H471" s="68" t="s">
        <v>714</v>
      </c>
      <c r="I471" s="78"/>
      <c r="J471" s="82">
        <v>7.22</v>
      </c>
      <c r="K471" s="79"/>
      <c r="L471" s="81">
        <f t="shared" si="6"/>
        <v>0</v>
      </c>
      <c r="M471" s="24"/>
    </row>
    <row r="472" spans="3:13" ht="16.5" x14ac:dyDescent="0.3">
      <c r="C472" s="22"/>
      <c r="D472" s="87" t="s">
        <v>768</v>
      </c>
      <c r="E472" s="88"/>
      <c r="F472" s="89"/>
      <c r="G472" s="78"/>
      <c r="H472" s="68" t="s">
        <v>643</v>
      </c>
      <c r="I472" s="78"/>
      <c r="J472" s="82">
        <v>1</v>
      </c>
      <c r="K472" s="79"/>
      <c r="L472" s="81">
        <f t="shared" si="6"/>
        <v>0</v>
      </c>
      <c r="M472" s="24"/>
    </row>
    <row r="473" spans="3:13" ht="16.5" x14ac:dyDescent="0.3">
      <c r="C473" s="22"/>
      <c r="D473" s="87" t="s">
        <v>767</v>
      </c>
      <c r="E473" s="88"/>
      <c r="F473" s="89"/>
      <c r="G473" s="78"/>
      <c r="H473" s="68" t="s">
        <v>715</v>
      </c>
      <c r="I473" s="78"/>
      <c r="J473" s="82">
        <v>6.1116666666666664</v>
      </c>
      <c r="K473" s="79"/>
      <c r="L473" s="81">
        <f t="shared" ref="L473:L504" si="7">ROUND(J473,0)*K473</f>
        <v>0</v>
      </c>
      <c r="M473" s="24"/>
    </row>
    <row r="474" spans="3:13" ht="16.5" x14ac:dyDescent="0.3">
      <c r="C474" s="22"/>
      <c r="D474" s="87" t="s">
        <v>448</v>
      </c>
      <c r="E474" s="88"/>
      <c r="F474" s="89"/>
      <c r="G474" s="78"/>
      <c r="H474" s="68" t="s">
        <v>695</v>
      </c>
      <c r="I474" s="78"/>
      <c r="J474" s="82">
        <v>1904.75</v>
      </c>
      <c r="K474" s="79"/>
      <c r="L474" s="81">
        <f t="shared" si="7"/>
        <v>0</v>
      </c>
      <c r="M474" s="24"/>
    </row>
    <row r="475" spans="3:13" ht="16.5" x14ac:dyDescent="0.3">
      <c r="C475" s="22"/>
      <c r="D475" s="87" t="s">
        <v>766</v>
      </c>
      <c r="E475" s="88"/>
      <c r="F475" s="89"/>
      <c r="G475" s="78"/>
      <c r="H475" s="68" t="s">
        <v>716</v>
      </c>
      <c r="I475" s="78"/>
      <c r="J475" s="82">
        <v>1</v>
      </c>
      <c r="K475" s="79"/>
      <c r="L475" s="81">
        <f t="shared" si="7"/>
        <v>0</v>
      </c>
      <c r="M475" s="24"/>
    </row>
    <row r="476" spans="3:13" ht="16.5" x14ac:dyDescent="0.3">
      <c r="C476" s="22"/>
      <c r="D476" s="87" t="s">
        <v>765</v>
      </c>
      <c r="E476" s="88"/>
      <c r="F476" s="89"/>
      <c r="G476" s="78"/>
      <c r="H476" s="68" t="s">
        <v>639</v>
      </c>
      <c r="I476" s="78"/>
      <c r="J476" s="82">
        <v>1</v>
      </c>
      <c r="K476" s="79"/>
      <c r="L476" s="81">
        <f t="shared" si="7"/>
        <v>0</v>
      </c>
      <c r="M476" s="24"/>
    </row>
    <row r="477" spans="3:13" ht="16.5" x14ac:dyDescent="0.3">
      <c r="C477" s="22"/>
      <c r="D477" s="69" t="s">
        <v>449</v>
      </c>
      <c r="E477" s="67"/>
      <c r="F477" s="67"/>
      <c r="G477" s="78"/>
      <c r="H477" s="68" t="s">
        <v>710</v>
      </c>
      <c r="I477" s="78"/>
      <c r="J477" s="82">
        <v>2.5649999999999999</v>
      </c>
      <c r="K477" s="79"/>
      <c r="L477" s="81">
        <f t="shared" si="7"/>
        <v>0</v>
      </c>
      <c r="M477" s="24"/>
    </row>
    <row r="478" spans="3:13" ht="16.5" x14ac:dyDescent="0.3">
      <c r="C478" s="22"/>
      <c r="D478" s="87" t="s">
        <v>763</v>
      </c>
      <c r="E478" s="88"/>
      <c r="F478" s="89"/>
      <c r="G478" s="78"/>
      <c r="H478" s="68" t="s">
        <v>717</v>
      </c>
      <c r="I478" s="78"/>
      <c r="J478" s="82">
        <v>47.246666666666663</v>
      </c>
      <c r="K478" s="79"/>
      <c r="L478" s="81">
        <f t="shared" si="7"/>
        <v>0</v>
      </c>
      <c r="M478" s="24"/>
    </row>
    <row r="479" spans="3:13" ht="16.5" x14ac:dyDescent="0.3">
      <c r="C479" s="22"/>
      <c r="D479" s="87" t="s">
        <v>764</v>
      </c>
      <c r="E479" s="88"/>
      <c r="F479" s="89"/>
      <c r="G479" s="78"/>
      <c r="H479" s="68" t="s">
        <v>700</v>
      </c>
      <c r="I479" s="78"/>
      <c r="J479" s="82">
        <v>234.01666666666668</v>
      </c>
      <c r="K479" s="79"/>
      <c r="L479" s="81">
        <f t="shared" si="7"/>
        <v>0</v>
      </c>
      <c r="M479" s="24"/>
    </row>
    <row r="480" spans="3:13" ht="16.5" x14ac:dyDescent="0.3">
      <c r="C480" s="22"/>
      <c r="D480" s="87" t="s">
        <v>762</v>
      </c>
      <c r="E480" s="88"/>
      <c r="F480" s="89"/>
      <c r="G480" s="78"/>
      <c r="H480" s="68" t="s">
        <v>643</v>
      </c>
      <c r="I480" s="78"/>
      <c r="J480" s="82">
        <v>1</v>
      </c>
      <c r="K480" s="79"/>
      <c r="L480" s="81">
        <f t="shared" si="7"/>
        <v>0</v>
      </c>
      <c r="M480" s="24"/>
    </row>
    <row r="481" spans="3:13" ht="16.5" x14ac:dyDescent="0.3">
      <c r="C481" s="22"/>
      <c r="D481" s="87" t="s">
        <v>761</v>
      </c>
      <c r="E481" s="88"/>
      <c r="F481" s="89"/>
      <c r="G481" s="78"/>
      <c r="H481" s="68" t="s">
        <v>715</v>
      </c>
      <c r="I481" s="78"/>
      <c r="J481" s="82">
        <v>234.01666666666668</v>
      </c>
      <c r="K481" s="79"/>
      <c r="L481" s="81">
        <f t="shared" si="7"/>
        <v>0</v>
      </c>
      <c r="M481" s="24"/>
    </row>
    <row r="482" spans="3:13" ht="16.5" x14ac:dyDescent="0.3">
      <c r="C482" s="22"/>
      <c r="D482" s="87" t="s">
        <v>450</v>
      </c>
      <c r="E482" s="88"/>
      <c r="F482" s="89"/>
      <c r="G482" s="78"/>
      <c r="H482" s="68" t="s">
        <v>718</v>
      </c>
      <c r="I482" s="78"/>
      <c r="J482" s="82">
        <v>4382.0333333333328</v>
      </c>
      <c r="K482" s="79"/>
      <c r="L482" s="81">
        <f t="shared" si="7"/>
        <v>0</v>
      </c>
      <c r="M482" s="24"/>
    </row>
    <row r="483" spans="3:13" ht="16.5" x14ac:dyDescent="0.3">
      <c r="C483" s="22"/>
      <c r="D483" s="87" t="s">
        <v>760</v>
      </c>
      <c r="E483" s="88"/>
      <c r="F483" s="89"/>
      <c r="G483" s="78"/>
      <c r="H483" s="68" t="s">
        <v>695</v>
      </c>
      <c r="I483" s="78"/>
      <c r="J483" s="82">
        <v>134.20333333333335</v>
      </c>
      <c r="K483" s="79"/>
      <c r="L483" s="81">
        <f t="shared" si="7"/>
        <v>0</v>
      </c>
      <c r="M483" s="24"/>
    </row>
    <row r="484" spans="3:13" ht="16.5" x14ac:dyDescent="0.3">
      <c r="C484" s="22"/>
      <c r="D484" s="87" t="s">
        <v>451</v>
      </c>
      <c r="E484" s="88"/>
      <c r="F484" s="89"/>
      <c r="G484" s="78"/>
      <c r="H484" s="68" t="s">
        <v>719</v>
      </c>
      <c r="I484" s="78"/>
      <c r="J484" s="82">
        <v>8.4550000000000001</v>
      </c>
      <c r="K484" s="79"/>
      <c r="L484" s="81">
        <f t="shared" si="7"/>
        <v>0</v>
      </c>
      <c r="M484" s="24"/>
    </row>
    <row r="485" spans="3:13" ht="16.5" x14ac:dyDescent="0.3">
      <c r="C485" s="22"/>
      <c r="D485" s="87" t="s">
        <v>452</v>
      </c>
      <c r="E485" s="88"/>
      <c r="F485" s="89"/>
      <c r="G485" s="78"/>
      <c r="H485" s="68" t="s">
        <v>720</v>
      </c>
      <c r="I485" s="78"/>
      <c r="J485" s="82">
        <v>71.218333333333334</v>
      </c>
      <c r="K485" s="79"/>
      <c r="L485" s="81">
        <f t="shared" si="7"/>
        <v>0</v>
      </c>
      <c r="M485" s="24"/>
    </row>
    <row r="486" spans="3:13" ht="16.5" x14ac:dyDescent="0.3">
      <c r="C486" s="22"/>
      <c r="D486" s="87" t="s">
        <v>453</v>
      </c>
      <c r="E486" s="88"/>
      <c r="F486" s="89"/>
      <c r="G486" s="78"/>
      <c r="H486" s="68" t="s">
        <v>721</v>
      </c>
      <c r="I486" s="78"/>
      <c r="J486" s="82">
        <v>1</v>
      </c>
      <c r="K486" s="79"/>
      <c r="L486" s="81">
        <f t="shared" si="7"/>
        <v>0</v>
      </c>
      <c r="M486" s="24"/>
    </row>
    <row r="487" spans="3:13" ht="16.5" x14ac:dyDescent="0.3">
      <c r="C487" s="22"/>
      <c r="D487" s="87" t="s">
        <v>759</v>
      </c>
      <c r="E487" s="88"/>
      <c r="F487" s="89"/>
      <c r="G487" s="78"/>
      <c r="H487" s="68" t="s">
        <v>709</v>
      </c>
      <c r="I487" s="78"/>
      <c r="J487" s="82">
        <v>339.84666666666669</v>
      </c>
      <c r="K487" s="79"/>
      <c r="L487" s="81">
        <f t="shared" si="7"/>
        <v>0</v>
      </c>
      <c r="M487" s="24"/>
    </row>
    <row r="488" spans="3:13" ht="16.5" x14ac:dyDescent="0.3">
      <c r="C488" s="22"/>
      <c r="D488" s="87" t="s">
        <v>758</v>
      </c>
      <c r="E488" s="88"/>
      <c r="F488" s="89"/>
      <c r="G488" s="78"/>
      <c r="H488" s="68" t="s">
        <v>710</v>
      </c>
      <c r="I488" s="78"/>
      <c r="J488" s="82">
        <v>1</v>
      </c>
      <c r="K488" s="79"/>
      <c r="L488" s="81">
        <f t="shared" si="7"/>
        <v>0</v>
      </c>
      <c r="M488" s="24"/>
    </row>
    <row r="489" spans="3:13" ht="16.5" x14ac:dyDescent="0.3">
      <c r="C489" s="22"/>
      <c r="D489" s="87" t="s">
        <v>454</v>
      </c>
      <c r="E489" s="88"/>
      <c r="F489" s="89"/>
      <c r="G489" s="78"/>
      <c r="H489" s="68" t="s">
        <v>722</v>
      </c>
      <c r="I489" s="78"/>
      <c r="J489" s="82">
        <v>85.12</v>
      </c>
      <c r="K489" s="79"/>
      <c r="L489" s="81">
        <f t="shared" si="7"/>
        <v>0</v>
      </c>
      <c r="M489" s="24"/>
    </row>
    <row r="490" spans="3:13" ht="16.5" x14ac:dyDescent="0.3">
      <c r="C490" s="22"/>
      <c r="D490" s="87" t="s">
        <v>757</v>
      </c>
      <c r="E490" s="88"/>
      <c r="F490" s="89"/>
      <c r="G490" s="78"/>
      <c r="H490" s="68" t="s">
        <v>721</v>
      </c>
      <c r="I490" s="78"/>
      <c r="J490" s="82">
        <v>1</v>
      </c>
      <c r="K490" s="79"/>
      <c r="L490" s="81">
        <f t="shared" si="7"/>
        <v>0</v>
      </c>
      <c r="M490" s="24"/>
    </row>
    <row r="491" spans="3:13" ht="16.5" x14ac:dyDescent="0.3">
      <c r="C491" s="22"/>
      <c r="D491" s="87" t="s">
        <v>756</v>
      </c>
      <c r="E491" s="88"/>
      <c r="F491" s="89"/>
      <c r="G491" s="78"/>
      <c r="H491" s="68" t="s">
        <v>723</v>
      </c>
      <c r="I491" s="78"/>
      <c r="J491" s="82">
        <v>63.428333333333327</v>
      </c>
      <c r="K491" s="79"/>
      <c r="L491" s="81">
        <f t="shared" si="7"/>
        <v>0</v>
      </c>
      <c r="M491" s="24"/>
    </row>
    <row r="492" spans="3:13" ht="16.5" x14ac:dyDescent="0.3">
      <c r="C492" s="22"/>
      <c r="D492" s="87" t="s">
        <v>755</v>
      </c>
      <c r="E492" s="88"/>
      <c r="F492" s="89"/>
      <c r="G492" s="78"/>
      <c r="H492" s="68" t="s">
        <v>722</v>
      </c>
      <c r="I492" s="78"/>
      <c r="J492" s="82">
        <v>200.60833333333332</v>
      </c>
      <c r="K492" s="79"/>
      <c r="L492" s="81">
        <f t="shared" si="7"/>
        <v>0</v>
      </c>
      <c r="M492" s="24"/>
    </row>
    <row r="493" spans="3:13" ht="16.5" x14ac:dyDescent="0.3">
      <c r="C493" s="22"/>
      <c r="D493" s="87" t="s">
        <v>754</v>
      </c>
      <c r="E493" s="88"/>
      <c r="F493" s="89"/>
      <c r="G493" s="78"/>
      <c r="H493" s="68" t="s">
        <v>724</v>
      </c>
      <c r="I493" s="78"/>
      <c r="J493" s="82">
        <v>1</v>
      </c>
      <c r="K493" s="79"/>
      <c r="L493" s="81">
        <f t="shared" si="7"/>
        <v>0</v>
      </c>
      <c r="M493" s="24"/>
    </row>
    <row r="494" spans="3:13" ht="16.5" x14ac:dyDescent="0.3">
      <c r="C494" s="22"/>
      <c r="D494" s="87" t="s">
        <v>753</v>
      </c>
      <c r="E494" s="88"/>
      <c r="F494" s="89"/>
      <c r="G494" s="78"/>
      <c r="H494" s="68" t="s">
        <v>720</v>
      </c>
      <c r="I494" s="78"/>
      <c r="J494" s="82">
        <v>1</v>
      </c>
      <c r="K494" s="79"/>
      <c r="L494" s="81">
        <f t="shared" si="7"/>
        <v>0</v>
      </c>
      <c r="M494" s="24"/>
    </row>
    <row r="495" spans="3:13" ht="16.5" x14ac:dyDescent="0.3">
      <c r="C495" s="22"/>
      <c r="D495" s="87" t="s">
        <v>752</v>
      </c>
      <c r="E495" s="88"/>
      <c r="F495" s="89"/>
      <c r="G495" s="78"/>
      <c r="H495" s="68" t="s">
        <v>699</v>
      </c>
      <c r="I495" s="78"/>
      <c r="J495" s="82">
        <v>1</v>
      </c>
      <c r="K495" s="79"/>
      <c r="L495" s="81">
        <f t="shared" si="7"/>
        <v>0</v>
      </c>
      <c r="M495" s="24"/>
    </row>
    <row r="496" spans="3:13" ht="16.5" x14ac:dyDescent="0.3">
      <c r="C496" s="22"/>
      <c r="D496" s="87" t="s">
        <v>455</v>
      </c>
      <c r="E496" s="88"/>
      <c r="F496" s="89"/>
      <c r="G496" s="78"/>
      <c r="H496" s="68" t="s">
        <v>705</v>
      </c>
      <c r="I496" s="78"/>
      <c r="J496" s="82">
        <v>2968.2433333333333</v>
      </c>
      <c r="K496" s="79"/>
      <c r="L496" s="81">
        <f t="shared" si="7"/>
        <v>0</v>
      </c>
      <c r="M496" s="24"/>
    </row>
    <row r="497" spans="3:13" ht="16.5" x14ac:dyDescent="0.3">
      <c r="C497" s="22"/>
      <c r="D497" s="87" t="s">
        <v>456</v>
      </c>
      <c r="E497" s="88"/>
      <c r="F497" s="89"/>
      <c r="G497" s="78"/>
      <c r="H497" s="68" t="s">
        <v>700</v>
      </c>
      <c r="I497" s="78"/>
      <c r="J497" s="82">
        <v>220.21</v>
      </c>
      <c r="K497" s="79"/>
      <c r="L497" s="81">
        <f t="shared" si="7"/>
        <v>0</v>
      </c>
      <c r="M497" s="24"/>
    </row>
    <row r="498" spans="3:13" ht="16.5" x14ac:dyDescent="0.3">
      <c r="C498" s="22"/>
      <c r="D498" s="69" t="s">
        <v>457</v>
      </c>
      <c r="E498" s="67"/>
      <c r="F498" s="67"/>
      <c r="G498" s="78"/>
      <c r="H498" s="68" t="s">
        <v>725</v>
      </c>
      <c r="I498" s="78"/>
      <c r="J498" s="82">
        <v>9584.4549999999999</v>
      </c>
      <c r="K498" s="79"/>
      <c r="L498" s="81">
        <f t="shared" si="7"/>
        <v>0</v>
      </c>
      <c r="M498" s="24"/>
    </row>
    <row r="499" spans="3:13" ht="16.5" x14ac:dyDescent="0.3">
      <c r="C499" s="22"/>
      <c r="D499" s="87" t="s">
        <v>458</v>
      </c>
      <c r="E499" s="88"/>
      <c r="F499" s="89"/>
      <c r="G499" s="78"/>
      <c r="H499" s="68" t="s">
        <v>725</v>
      </c>
      <c r="I499" s="78"/>
      <c r="J499" s="82">
        <v>1803.5116666666665</v>
      </c>
      <c r="K499" s="79"/>
      <c r="L499" s="81">
        <f t="shared" si="7"/>
        <v>0</v>
      </c>
      <c r="M499" s="24"/>
    </row>
    <row r="500" spans="3:13" ht="16.5" x14ac:dyDescent="0.3">
      <c r="C500" s="22"/>
      <c r="D500" s="69" t="s">
        <v>459</v>
      </c>
      <c r="E500" s="67"/>
      <c r="F500" s="67"/>
      <c r="G500" s="78"/>
      <c r="H500" s="68" t="s">
        <v>710</v>
      </c>
      <c r="I500" s="78"/>
      <c r="J500" s="82">
        <v>1</v>
      </c>
      <c r="K500" s="79"/>
      <c r="L500" s="81">
        <f t="shared" si="7"/>
        <v>0</v>
      </c>
      <c r="M500" s="24"/>
    </row>
    <row r="501" spans="3:13" ht="16.5" x14ac:dyDescent="0.3">
      <c r="C501" s="22"/>
      <c r="D501" s="87" t="s">
        <v>460</v>
      </c>
      <c r="E501" s="88"/>
      <c r="F501" s="89"/>
      <c r="G501" s="78"/>
      <c r="H501" s="68" t="s">
        <v>725</v>
      </c>
      <c r="I501" s="78"/>
      <c r="J501" s="82">
        <v>2252.9250000000002</v>
      </c>
      <c r="K501" s="79"/>
      <c r="L501" s="81">
        <f t="shared" si="7"/>
        <v>0</v>
      </c>
      <c r="M501" s="24"/>
    </row>
    <row r="502" spans="3:13" ht="16.5" x14ac:dyDescent="0.3">
      <c r="C502" s="22"/>
      <c r="D502" s="69" t="s">
        <v>461</v>
      </c>
      <c r="E502" s="67"/>
      <c r="F502" s="67"/>
      <c r="G502" s="78"/>
      <c r="H502" s="68" t="s">
        <v>725</v>
      </c>
      <c r="I502" s="78"/>
      <c r="J502" s="82">
        <v>132189.42833333334</v>
      </c>
      <c r="K502" s="79"/>
      <c r="L502" s="81">
        <f t="shared" si="7"/>
        <v>0</v>
      </c>
      <c r="M502" s="24"/>
    </row>
    <row r="503" spans="3:13" ht="16.5" x14ac:dyDescent="0.3">
      <c r="C503" s="22"/>
      <c r="D503" s="87" t="s">
        <v>462</v>
      </c>
      <c r="E503" s="88"/>
      <c r="F503" s="89"/>
      <c r="G503" s="78"/>
      <c r="H503" s="68" t="s">
        <v>726</v>
      </c>
      <c r="I503" s="78"/>
      <c r="J503" s="82">
        <v>1</v>
      </c>
      <c r="K503" s="79"/>
      <c r="L503" s="81">
        <f t="shared" si="7"/>
        <v>0</v>
      </c>
      <c r="M503" s="24"/>
    </row>
    <row r="504" spans="3:13" ht="16.5" x14ac:dyDescent="0.3">
      <c r="C504" s="22"/>
      <c r="D504" s="87" t="s">
        <v>463</v>
      </c>
      <c r="E504" s="88"/>
      <c r="F504" s="89"/>
      <c r="G504" s="78"/>
      <c r="H504" s="68" t="s">
        <v>726</v>
      </c>
      <c r="I504" s="78"/>
      <c r="J504" s="82">
        <v>1</v>
      </c>
      <c r="K504" s="79"/>
      <c r="L504" s="81">
        <f t="shared" si="7"/>
        <v>0</v>
      </c>
      <c r="M504" s="24"/>
    </row>
    <row r="505" spans="3:13" ht="16.5" x14ac:dyDescent="0.3">
      <c r="C505" s="22"/>
      <c r="D505" s="87" t="s">
        <v>464</v>
      </c>
      <c r="E505" s="88"/>
      <c r="F505" s="89"/>
      <c r="G505" s="78"/>
      <c r="H505" s="68" t="s">
        <v>727</v>
      </c>
      <c r="I505" s="78"/>
      <c r="J505" s="82">
        <v>1.1400000000000001</v>
      </c>
      <c r="K505" s="79"/>
      <c r="L505" s="81">
        <f>ROUND(J505,0)*K505</f>
        <v>0</v>
      </c>
      <c r="M505" s="24"/>
    </row>
    <row r="506" spans="3:13" ht="17.25" thickBot="1" x14ac:dyDescent="0.35">
      <c r="C506" s="22"/>
      <c r="D506" s="87" t="s">
        <v>465</v>
      </c>
      <c r="E506" s="88"/>
      <c r="F506" s="89"/>
      <c r="G506" s="78"/>
      <c r="H506" s="68" t="s">
        <v>727</v>
      </c>
      <c r="I506" s="78"/>
      <c r="J506" s="82">
        <v>4.5600000000000005</v>
      </c>
      <c r="K506" s="79"/>
      <c r="L506" s="81">
        <f>ROUND(J506,0)*K506</f>
        <v>0</v>
      </c>
      <c r="M506" s="24"/>
    </row>
    <row r="507" spans="3:13" ht="16.5" thickBot="1" x14ac:dyDescent="0.3">
      <c r="C507" s="22"/>
      <c r="D507" s="56" t="s">
        <v>11</v>
      </c>
      <c r="E507" s="104"/>
      <c r="F507" s="104"/>
      <c r="G507" s="57"/>
      <c r="H507" s="57"/>
      <c r="I507" s="57"/>
      <c r="J507" s="57"/>
      <c r="K507" s="57"/>
      <c r="L507" s="86">
        <f>SUM(L25:L506)</f>
        <v>0</v>
      </c>
      <c r="M507" s="24"/>
    </row>
    <row r="508" spans="3:13" ht="16.5" thickBot="1" x14ac:dyDescent="0.3">
      <c r="C508" s="22"/>
      <c r="D508" s="33"/>
      <c r="E508" s="30"/>
      <c r="F508" s="34"/>
      <c r="G508" s="24"/>
      <c r="H508" s="24"/>
      <c r="I508" s="24"/>
      <c r="J508" s="24"/>
      <c r="K508" s="24"/>
      <c r="L508" s="35"/>
      <c r="M508" s="24"/>
    </row>
    <row r="509" spans="3:13" ht="31.5" customHeight="1" x14ac:dyDescent="0.25">
      <c r="C509" s="19" t="s">
        <v>6</v>
      </c>
      <c r="D509" s="101" t="s">
        <v>22</v>
      </c>
      <c r="E509" s="102"/>
      <c r="F509" s="103"/>
      <c r="G509" s="63" t="s">
        <v>28</v>
      </c>
      <c r="H509" s="54" t="s">
        <v>30</v>
      </c>
      <c r="I509" s="54" t="s">
        <v>29</v>
      </c>
      <c r="J509" s="28" t="s">
        <v>8</v>
      </c>
      <c r="K509" s="28" t="s">
        <v>9</v>
      </c>
      <c r="L509" s="29" t="s">
        <v>10</v>
      </c>
      <c r="M509" s="24"/>
    </row>
    <row r="510" spans="3:13" ht="15.75" x14ac:dyDescent="0.25">
      <c r="C510" s="22"/>
      <c r="D510" s="92"/>
      <c r="E510" s="93"/>
      <c r="F510" s="94"/>
      <c r="G510" s="80"/>
      <c r="H510" s="80"/>
      <c r="I510" s="80"/>
      <c r="J510" s="84"/>
      <c r="K510" s="80"/>
      <c r="L510" s="81">
        <f>ROUND(J510,0)*K510</f>
        <v>0</v>
      </c>
      <c r="M510" s="24"/>
    </row>
    <row r="511" spans="3:13" ht="15.75" x14ac:dyDescent="0.25">
      <c r="C511" s="22"/>
      <c r="D511" s="92"/>
      <c r="E511" s="93"/>
      <c r="F511" s="94"/>
      <c r="G511" s="80"/>
      <c r="H511" s="80"/>
      <c r="I511" s="80"/>
      <c r="J511" s="80"/>
      <c r="K511" s="80"/>
      <c r="L511" s="81">
        <f t="shared" ref="L511:L539" si="8">ROUND(J511,0)*K511</f>
        <v>0</v>
      </c>
      <c r="M511" s="24"/>
    </row>
    <row r="512" spans="3:13" ht="15.75" x14ac:dyDescent="0.25">
      <c r="C512" s="22"/>
      <c r="D512" s="92"/>
      <c r="E512" s="93"/>
      <c r="F512" s="94"/>
      <c r="G512" s="80"/>
      <c r="H512" s="80"/>
      <c r="I512" s="80"/>
      <c r="J512" s="80"/>
      <c r="K512" s="80"/>
      <c r="L512" s="81">
        <f t="shared" si="8"/>
        <v>0</v>
      </c>
      <c r="M512" s="24"/>
    </row>
    <row r="513" spans="3:13" ht="15.75" x14ac:dyDescent="0.25">
      <c r="C513" s="22"/>
      <c r="D513" s="92"/>
      <c r="E513" s="93"/>
      <c r="F513" s="94"/>
      <c r="G513" s="80"/>
      <c r="H513" s="80"/>
      <c r="I513" s="80"/>
      <c r="J513" s="80"/>
      <c r="K513" s="80"/>
      <c r="L513" s="81">
        <f t="shared" si="8"/>
        <v>0</v>
      </c>
      <c r="M513" s="24"/>
    </row>
    <row r="514" spans="3:13" ht="15.75" x14ac:dyDescent="0.25">
      <c r="C514" s="22"/>
      <c r="D514" s="92"/>
      <c r="E514" s="93"/>
      <c r="F514" s="94"/>
      <c r="G514" s="80"/>
      <c r="H514" s="80"/>
      <c r="I514" s="80"/>
      <c r="J514" s="80"/>
      <c r="K514" s="80"/>
      <c r="L514" s="81">
        <f t="shared" si="8"/>
        <v>0</v>
      </c>
      <c r="M514" s="24"/>
    </row>
    <row r="515" spans="3:13" ht="15.75" x14ac:dyDescent="0.25">
      <c r="C515" s="22"/>
      <c r="D515" s="92"/>
      <c r="E515" s="93"/>
      <c r="F515" s="94"/>
      <c r="G515" s="80"/>
      <c r="H515" s="80"/>
      <c r="I515" s="80"/>
      <c r="J515" s="80"/>
      <c r="K515" s="80"/>
      <c r="L515" s="81">
        <f t="shared" si="8"/>
        <v>0</v>
      </c>
      <c r="M515" s="24"/>
    </row>
    <row r="516" spans="3:13" ht="15.75" x14ac:dyDescent="0.25">
      <c r="C516" s="22"/>
      <c r="D516" s="92"/>
      <c r="E516" s="93"/>
      <c r="F516" s="94"/>
      <c r="G516" s="80"/>
      <c r="H516" s="80"/>
      <c r="I516" s="80"/>
      <c r="J516" s="80"/>
      <c r="K516" s="80"/>
      <c r="L516" s="81">
        <f t="shared" si="8"/>
        <v>0</v>
      </c>
      <c r="M516" s="24"/>
    </row>
    <row r="517" spans="3:13" ht="15.75" x14ac:dyDescent="0.25">
      <c r="C517" s="22"/>
      <c r="D517" s="92"/>
      <c r="E517" s="93"/>
      <c r="F517" s="94"/>
      <c r="G517" s="80"/>
      <c r="H517" s="80"/>
      <c r="I517" s="80"/>
      <c r="J517" s="80"/>
      <c r="K517" s="80"/>
      <c r="L517" s="81">
        <f t="shared" si="8"/>
        <v>0</v>
      </c>
      <c r="M517" s="24"/>
    </row>
    <row r="518" spans="3:13" ht="15.75" x14ac:dyDescent="0.25">
      <c r="C518" s="22"/>
      <c r="D518" s="92"/>
      <c r="E518" s="93"/>
      <c r="F518" s="94"/>
      <c r="G518" s="80"/>
      <c r="H518" s="80"/>
      <c r="I518" s="80"/>
      <c r="J518" s="80"/>
      <c r="K518" s="80"/>
      <c r="L518" s="81">
        <f t="shared" si="8"/>
        <v>0</v>
      </c>
      <c r="M518" s="24"/>
    </row>
    <row r="519" spans="3:13" ht="15.75" x14ac:dyDescent="0.25">
      <c r="C519" s="22"/>
      <c r="D519" s="92"/>
      <c r="E519" s="93"/>
      <c r="F519" s="94"/>
      <c r="G519" s="80"/>
      <c r="H519" s="80"/>
      <c r="I519" s="80"/>
      <c r="J519" s="80"/>
      <c r="K519" s="80"/>
      <c r="L519" s="81">
        <f t="shared" si="8"/>
        <v>0</v>
      </c>
      <c r="M519" s="24"/>
    </row>
    <row r="520" spans="3:13" ht="15.75" x14ac:dyDescent="0.25">
      <c r="C520" s="22"/>
      <c r="D520" s="92"/>
      <c r="E520" s="93"/>
      <c r="F520" s="94"/>
      <c r="G520" s="80"/>
      <c r="H520" s="80"/>
      <c r="I520" s="80"/>
      <c r="J520" s="80"/>
      <c r="K520" s="80"/>
      <c r="L520" s="81">
        <f t="shared" si="8"/>
        <v>0</v>
      </c>
      <c r="M520" s="24"/>
    </row>
    <row r="521" spans="3:13" ht="15.75" x14ac:dyDescent="0.25">
      <c r="C521" s="22"/>
      <c r="D521" s="92"/>
      <c r="E521" s="93"/>
      <c r="F521" s="94"/>
      <c r="G521" s="80"/>
      <c r="H521" s="80"/>
      <c r="I521" s="80"/>
      <c r="J521" s="80"/>
      <c r="K521" s="80"/>
      <c r="L521" s="81">
        <f t="shared" si="8"/>
        <v>0</v>
      </c>
      <c r="M521" s="24"/>
    </row>
    <row r="522" spans="3:13" ht="15.75" x14ac:dyDescent="0.25">
      <c r="C522" s="22"/>
      <c r="D522" s="92"/>
      <c r="E522" s="93"/>
      <c r="F522" s="94"/>
      <c r="G522" s="80"/>
      <c r="H522" s="80"/>
      <c r="I522" s="80"/>
      <c r="J522" s="80"/>
      <c r="K522" s="80"/>
      <c r="L522" s="81">
        <f t="shared" si="8"/>
        <v>0</v>
      </c>
      <c r="M522" s="24"/>
    </row>
    <row r="523" spans="3:13" ht="15.75" x14ac:dyDescent="0.25">
      <c r="C523" s="22"/>
      <c r="D523" s="92"/>
      <c r="E523" s="93"/>
      <c r="F523" s="94"/>
      <c r="G523" s="80"/>
      <c r="H523" s="80"/>
      <c r="I523" s="80"/>
      <c r="J523" s="80"/>
      <c r="K523" s="80"/>
      <c r="L523" s="81">
        <f t="shared" si="8"/>
        <v>0</v>
      </c>
      <c r="M523" s="24"/>
    </row>
    <row r="524" spans="3:13" ht="15.75" x14ac:dyDescent="0.25">
      <c r="C524" s="22"/>
      <c r="D524" s="92"/>
      <c r="E524" s="93"/>
      <c r="F524" s="94"/>
      <c r="G524" s="80"/>
      <c r="H524" s="80"/>
      <c r="I524" s="80"/>
      <c r="J524" s="80"/>
      <c r="K524" s="80"/>
      <c r="L524" s="81">
        <f t="shared" si="8"/>
        <v>0</v>
      </c>
      <c r="M524" s="24"/>
    </row>
    <row r="525" spans="3:13" ht="15.75" x14ac:dyDescent="0.25">
      <c r="C525" s="22"/>
      <c r="D525" s="92"/>
      <c r="E525" s="93"/>
      <c r="F525" s="94"/>
      <c r="G525" s="80"/>
      <c r="H525" s="80"/>
      <c r="I525" s="80"/>
      <c r="J525" s="80"/>
      <c r="K525" s="80"/>
      <c r="L525" s="81">
        <f t="shared" si="8"/>
        <v>0</v>
      </c>
      <c r="M525" s="24"/>
    </row>
    <row r="526" spans="3:13" ht="15.75" x14ac:dyDescent="0.25">
      <c r="C526" s="22"/>
      <c r="D526" s="92"/>
      <c r="E526" s="93"/>
      <c r="F526" s="94"/>
      <c r="G526" s="80"/>
      <c r="H526" s="80"/>
      <c r="I526" s="80"/>
      <c r="J526" s="80"/>
      <c r="K526" s="80"/>
      <c r="L526" s="81">
        <f t="shared" si="8"/>
        <v>0</v>
      </c>
      <c r="M526" s="24"/>
    </row>
    <row r="527" spans="3:13" ht="15.75" x14ac:dyDescent="0.25">
      <c r="C527" s="22"/>
      <c r="D527" s="92"/>
      <c r="E527" s="93"/>
      <c r="F527" s="94"/>
      <c r="G527" s="80"/>
      <c r="H527" s="80"/>
      <c r="I527" s="80"/>
      <c r="J527" s="80"/>
      <c r="K527" s="80"/>
      <c r="L527" s="81">
        <f t="shared" si="8"/>
        <v>0</v>
      </c>
      <c r="M527" s="24"/>
    </row>
    <row r="528" spans="3:13" ht="15.75" x14ac:dyDescent="0.25">
      <c r="C528" s="22"/>
      <c r="D528" s="92"/>
      <c r="E528" s="93"/>
      <c r="F528" s="94"/>
      <c r="G528" s="80"/>
      <c r="H528" s="80"/>
      <c r="I528" s="80"/>
      <c r="J528" s="80"/>
      <c r="K528" s="80"/>
      <c r="L528" s="81">
        <f t="shared" si="8"/>
        <v>0</v>
      </c>
      <c r="M528" s="24"/>
    </row>
    <row r="529" spans="3:13" ht="15.75" x14ac:dyDescent="0.25">
      <c r="C529" s="22"/>
      <c r="D529" s="92"/>
      <c r="E529" s="93"/>
      <c r="F529" s="94"/>
      <c r="G529" s="80"/>
      <c r="H529" s="80"/>
      <c r="I529" s="80"/>
      <c r="J529" s="80"/>
      <c r="K529" s="80"/>
      <c r="L529" s="81">
        <f t="shared" si="8"/>
        <v>0</v>
      </c>
      <c r="M529" s="24"/>
    </row>
    <row r="530" spans="3:13" ht="15.75" x14ac:dyDescent="0.25">
      <c r="C530" s="22"/>
      <c r="D530" s="92"/>
      <c r="E530" s="93"/>
      <c r="F530" s="94"/>
      <c r="G530" s="80"/>
      <c r="H530" s="80"/>
      <c r="I530" s="80"/>
      <c r="J530" s="80"/>
      <c r="K530" s="80"/>
      <c r="L530" s="81">
        <f t="shared" si="8"/>
        <v>0</v>
      </c>
      <c r="M530" s="24"/>
    </row>
    <row r="531" spans="3:13" ht="15.75" x14ac:dyDescent="0.25">
      <c r="C531" s="22"/>
      <c r="D531" s="92"/>
      <c r="E531" s="93"/>
      <c r="F531" s="94"/>
      <c r="G531" s="80"/>
      <c r="H531" s="80"/>
      <c r="I531" s="80"/>
      <c r="J531" s="80"/>
      <c r="K531" s="80"/>
      <c r="L531" s="81">
        <f t="shared" si="8"/>
        <v>0</v>
      </c>
      <c r="M531" s="24"/>
    </row>
    <row r="532" spans="3:13" ht="15.75" x14ac:dyDescent="0.25">
      <c r="C532" s="22"/>
      <c r="D532" s="92"/>
      <c r="E532" s="93"/>
      <c r="F532" s="94"/>
      <c r="G532" s="80"/>
      <c r="H532" s="80"/>
      <c r="I532" s="80"/>
      <c r="J532" s="80"/>
      <c r="K532" s="80"/>
      <c r="L532" s="81">
        <f t="shared" si="8"/>
        <v>0</v>
      </c>
      <c r="M532" s="24"/>
    </row>
    <row r="533" spans="3:13" ht="15.75" x14ac:dyDescent="0.25">
      <c r="C533" s="22"/>
      <c r="D533" s="95"/>
      <c r="E533" s="96"/>
      <c r="F533" s="97"/>
      <c r="G533" s="80"/>
      <c r="H533" s="80"/>
      <c r="I533" s="80"/>
      <c r="J533" s="80"/>
      <c r="K533" s="80"/>
      <c r="L533" s="81">
        <f t="shared" si="8"/>
        <v>0</v>
      </c>
      <c r="M533" s="24"/>
    </row>
    <row r="534" spans="3:13" ht="15.75" x14ac:dyDescent="0.25">
      <c r="C534" s="22"/>
      <c r="D534" s="95"/>
      <c r="E534" s="96"/>
      <c r="F534" s="97"/>
      <c r="G534" s="80"/>
      <c r="H534" s="80"/>
      <c r="I534" s="80"/>
      <c r="J534" s="80"/>
      <c r="K534" s="80"/>
      <c r="L534" s="81">
        <f t="shared" si="8"/>
        <v>0</v>
      </c>
      <c r="M534" s="24"/>
    </row>
    <row r="535" spans="3:13" ht="15.75" x14ac:dyDescent="0.25">
      <c r="C535" s="22"/>
      <c r="D535" s="95"/>
      <c r="E535" s="96"/>
      <c r="F535" s="97"/>
      <c r="G535" s="80"/>
      <c r="H535" s="80"/>
      <c r="I535" s="80"/>
      <c r="J535" s="80"/>
      <c r="K535" s="80"/>
      <c r="L535" s="81">
        <f t="shared" si="8"/>
        <v>0</v>
      </c>
      <c r="M535" s="24"/>
    </row>
    <row r="536" spans="3:13" ht="15.75" x14ac:dyDescent="0.25">
      <c r="C536" s="22"/>
      <c r="D536" s="95"/>
      <c r="E536" s="96"/>
      <c r="F536" s="97"/>
      <c r="G536" s="80"/>
      <c r="H536" s="80"/>
      <c r="I536" s="80"/>
      <c r="J536" s="80"/>
      <c r="K536" s="80"/>
      <c r="L536" s="81">
        <f t="shared" si="8"/>
        <v>0</v>
      </c>
      <c r="M536" s="24"/>
    </row>
    <row r="537" spans="3:13" ht="15.75" x14ac:dyDescent="0.25">
      <c r="C537" s="22"/>
      <c r="D537" s="95"/>
      <c r="E537" s="96"/>
      <c r="F537" s="97"/>
      <c r="G537" s="80"/>
      <c r="H537" s="80"/>
      <c r="I537" s="80"/>
      <c r="J537" s="80"/>
      <c r="K537" s="80"/>
      <c r="L537" s="81">
        <f t="shared" si="8"/>
        <v>0</v>
      </c>
      <c r="M537" s="24"/>
    </row>
    <row r="538" spans="3:13" ht="15.75" x14ac:dyDescent="0.25">
      <c r="C538" s="22"/>
      <c r="D538" s="95"/>
      <c r="E538" s="96"/>
      <c r="F538" s="97"/>
      <c r="G538" s="80"/>
      <c r="H538" s="80"/>
      <c r="I538" s="80"/>
      <c r="J538" s="80"/>
      <c r="K538" s="80"/>
      <c r="L538" s="81">
        <f t="shared" si="8"/>
        <v>0</v>
      </c>
      <c r="M538" s="24"/>
    </row>
    <row r="539" spans="3:13" ht="16.5" thickBot="1" x14ac:dyDescent="0.3">
      <c r="C539" s="22"/>
      <c r="D539" s="95"/>
      <c r="E539" s="96"/>
      <c r="F539" s="97"/>
      <c r="G539" s="80"/>
      <c r="H539" s="80"/>
      <c r="I539" s="80"/>
      <c r="J539" s="80"/>
      <c r="K539" s="80"/>
      <c r="L539" s="81">
        <f t="shared" si="8"/>
        <v>0</v>
      </c>
      <c r="M539" s="24"/>
    </row>
    <row r="540" spans="3:13" ht="16.5" thickBot="1" x14ac:dyDescent="0.3">
      <c r="C540" s="22"/>
      <c r="D540" s="25" t="s">
        <v>11</v>
      </c>
      <c r="E540" s="99"/>
      <c r="F540" s="100"/>
      <c r="G540" s="26"/>
      <c r="H540" s="26"/>
      <c r="I540" s="26"/>
      <c r="J540" s="26"/>
      <c r="K540" s="27"/>
      <c r="L540" s="85">
        <f>SUM(L510:L539)</f>
        <v>0</v>
      </c>
      <c r="M540" s="24"/>
    </row>
    <row r="541" spans="3:13" ht="35.25" customHeight="1" x14ac:dyDescent="0.25">
      <c r="C541" s="22"/>
      <c r="D541" s="33"/>
      <c r="E541" s="30"/>
      <c r="F541" s="34"/>
      <c r="G541" s="24"/>
      <c r="H541" s="24"/>
      <c r="I541" s="24"/>
      <c r="J541" s="24"/>
      <c r="K541" s="24"/>
      <c r="L541" s="35"/>
      <c r="M541" s="24"/>
    </row>
    <row r="542" spans="3:13" ht="15.75" x14ac:dyDescent="0.25">
      <c r="C542" s="8"/>
      <c r="D542" s="33"/>
      <c r="E542" s="30"/>
      <c r="F542" s="34"/>
      <c r="G542" s="22"/>
      <c r="H542" s="22"/>
      <c r="I542" s="30"/>
      <c r="J542" s="30"/>
      <c r="K542" s="30"/>
      <c r="L542" s="30"/>
      <c r="M542" s="24"/>
    </row>
    <row r="543" spans="3:13" ht="15.75" x14ac:dyDescent="0.25">
      <c r="C543" s="8"/>
      <c r="D543" s="33"/>
      <c r="E543" s="30"/>
      <c r="F543" s="34"/>
      <c r="G543" s="22"/>
      <c r="H543" s="22"/>
      <c r="I543" s="30"/>
      <c r="J543" s="30"/>
      <c r="K543" s="30"/>
      <c r="L543" s="30"/>
      <c r="M543" s="24"/>
    </row>
    <row r="544" spans="3:13" ht="15.75" x14ac:dyDescent="0.25">
      <c r="C544" s="31" t="s">
        <v>24</v>
      </c>
      <c r="D544" s="98" t="s">
        <v>12</v>
      </c>
      <c r="E544" s="98"/>
      <c r="F544" s="98"/>
      <c r="G544" s="98"/>
      <c r="H544" s="98"/>
      <c r="I544" s="98"/>
      <c r="J544" s="98"/>
      <c r="K544" s="8"/>
      <c r="L544" s="8"/>
      <c r="M544" s="8"/>
    </row>
    <row r="545" spans="3:13" ht="15.75" x14ac:dyDescent="0.25">
      <c r="C545" s="8"/>
      <c r="D545" s="136"/>
      <c r="E545" s="137"/>
      <c r="F545" s="137"/>
      <c r="G545" s="137"/>
      <c r="H545" s="137"/>
      <c r="I545" s="137"/>
      <c r="J545" s="137"/>
      <c r="K545" s="137"/>
      <c r="L545" s="138"/>
      <c r="M545" s="22"/>
    </row>
    <row r="546" spans="3:13" ht="15.75" x14ac:dyDescent="0.25">
      <c r="C546" s="8"/>
      <c r="D546" s="139"/>
      <c r="E546" s="140"/>
      <c r="F546" s="140"/>
      <c r="G546" s="140"/>
      <c r="H546" s="140"/>
      <c r="I546" s="140"/>
      <c r="J546" s="140"/>
      <c r="K546" s="140"/>
      <c r="L546" s="141"/>
      <c r="M546" s="22"/>
    </row>
    <row r="547" spans="3:13" ht="15.75" x14ac:dyDescent="0.25">
      <c r="C547" s="8"/>
      <c r="D547" s="142"/>
      <c r="E547" s="143"/>
      <c r="F547" s="143"/>
      <c r="G547" s="143"/>
      <c r="H547" s="143"/>
      <c r="I547" s="143"/>
      <c r="J547" s="143"/>
      <c r="K547" s="143"/>
      <c r="L547" s="144"/>
      <c r="M547" s="22"/>
    </row>
    <row r="548" spans="3:13" ht="15.75" x14ac:dyDescent="0.25"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</row>
    <row r="549" spans="3:13" ht="15.75" x14ac:dyDescent="0.25">
      <c r="C549" s="31" t="s">
        <v>20</v>
      </c>
      <c r="D549" s="98" t="s">
        <v>27</v>
      </c>
      <c r="E549" s="98"/>
      <c r="F549" s="98"/>
      <c r="G549" s="98"/>
      <c r="H549" s="98"/>
      <c r="I549" s="98"/>
      <c r="J549" s="98"/>
      <c r="K549" s="98"/>
      <c r="L549" s="98"/>
      <c r="M549" s="98"/>
    </row>
    <row r="550" spans="3:13" ht="15.75" x14ac:dyDescent="0.25">
      <c r="C550" s="8"/>
      <c r="D550" s="136"/>
      <c r="E550" s="137"/>
      <c r="F550" s="137"/>
      <c r="G550" s="137"/>
      <c r="H550" s="137"/>
      <c r="I550" s="137"/>
      <c r="J550" s="137"/>
      <c r="K550" s="137"/>
      <c r="L550" s="138"/>
      <c r="M550" s="8"/>
    </row>
    <row r="551" spans="3:13" ht="15.75" x14ac:dyDescent="0.25">
      <c r="C551" s="8"/>
      <c r="D551" s="139"/>
      <c r="E551" s="140"/>
      <c r="F551" s="140"/>
      <c r="G551" s="140"/>
      <c r="H551" s="140"/>
      <c r="I551" s="140"/>
      <c r="J551" s="140"/>
      <c r="K551" s="140"/>
      <c r="L551" s="141"/>
      <c r="M551" s="22"/>
    </row>
    <row r="552" spans="3:13" ht="15.75" x14ac:dyDescent="0.25">
      <c r="C552" s="8"/>
      <c r="D552" s="142"/>
      <c r="E552" s="143"/>
      <c r="F552" s="143"/>
      <c r="G552" s="143"/>
      <c r="H552" s="143"/>
      <c r="I552" s="143"/>
      <c r="J552" s="143"/>
      <c r="K552" s="143"/>
      <c r="L552" s="144"/>
      <c r="M552" s="22"/>
    </row>
    <row r="553" spans="3:13" ht="15.75" x14ac:dyDescent="0.25">
      <c r="C553" s="8"/>
      <c r="D553" s="33"/>
      <c r="E553" s="30"/>
      <c r="F553" s="34"/>
      <c r="G553" s="22"/>
      <c r="H553" s="22"/>
      <c r="I553" s="30"/>
      <c r="J553" s="30"/>
      <c r="K553" s="30"/>
      <c r="L553" s="30"/>
      <c r="M553" s="24"/>
    </row>
    <row r="554" spans="3:13" ht="15.75" x14ac:dyDescent="0.25">
      <c r="C554" s="31" t="s">
        <v>37</v>
      </c>
      <c r="D554" s="90" t="s">
        <v>34</v>
      </c>
      <c r="E554" s="91"/>
      <c r="F554" s="91"/>
      <c r="G554" s="91"/>
      <c r="H554" s="91"/>
      <c r="I554" s="91"/>
      <c r="J554" s="91"/>
      <c r="K554" s="91"/>
      <c r="L554" s="91"/>
      <c r="M554" s="91"/>
    </row>
    <row r="555" spans="3:13" ht="15.75" x14ac:dyDescent="0.25">
      <c r="C555" s="8"/>
      <c r="D555" s="47" t="s">
        <v>35</v>
      </c>
      <c r="E555" s="46"/>
      <c r="F555" s="46"/>
      <c r="G555" s="46"/>
      <c r="H555" s="46"/>
      <c r="I555" s="46"/>
      <c r="J555" s="46"/>
      <c r="K555" s="46"/>
      <c r="L555" s="46"/>
      <c r="M555" s="46"/>
    </row>
    <row r="556" spans="3:13" ht="15.75" x14ac:dyDescent="0.25">
      <c r="C556" s="8"/>
      <c r="D556" s="136"/>
      <c r="E556" s="137"/>
      <c r="F556" s="137"/>
      <c r="G556" s="137"/>
      <c r="H556" s="137"/>
      <c r="I556" s="137"/>
      <c r="J556" s="137"/>
      <c r="K556" s="137"/>
      <c r="L556" s="138"/>
      <c r="M556" s="8"/>
    </row>
    <row r="557" spans="3:13" ht="15.75" x14ac:dyDescent="0.25">
      <c r="C557" s="8"/>
      <c r="D557" s="139"/>
      <c r="E557" s="140"/>
      <c r="F557" s="140"/>
      <c r="G557" s="140"/>
      <c r="H557" s="140"/>
      <c r="I557" s="140"/>
      <c r="J557" s="140"/>
      <c r="K557" s="140"/>
      <c r="L557" s="141"/>
      <c r="M557" s="8"/>
    </row>
    <row r="558" spans="3:13" ht="15.75" x14ac:dyDescent="0.25">
      <c r="C558" s="64"/>
      <c r="D558" s="142"/>
      <c r="E558" s="143"/>
      <c r="F558" s="143"/>
      <c r="G558" s="143"/>
      <c r="H558" s="143"/>
      <c r="I558" s="143"/>
      <c r="J558" s="143"/>
      <c r="K558" s="143"/>
      <c r="L558" s="144"/>
      <c r="M558" s="8"/>
    </row>
    <row r="559" spans="3:13" x14ac:dyDescent="0.2">
      <c r="C559" s="3"/>
      <c r="D559" s="65" t="s">
        <v>36</v>
      </c>
      <c r="E559" s="3"/>
      <c r="F559" s="3"/>
      <c r="G559" s="3"/>
      <c r="H559" s="3"/>
      <c r="I559" s="3"/>
      <c r="J559" s="3"/>
      <c r="K559" s="3"/>
      <c r="L559" s="3"/>
      <c r="M559" s="3"/>
    </row>
    <row r="560" spans="3:13" x14ac:dyDescent="0.2"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 spans="3:13" x14ac:dyDescent="0.2"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 spans="3:13" x14ac:dyDescent="0.2">
      <c r="C562" s="3"/>
      <c r="D562" s="3"/>
      <c r="E562" s="45"/>
      <c r="F562" s="3"/>
      <c r="G562" s="3"/>
      <c r="H562" s="3"/>
      <c r="I562" s="3"/>
      <c r="J562" s="3"/>
      <c r="K562" s="3"/>
      <c r="L562" s="3"/>
      <c r="M562" s="3"/>
    </row>
    <row r="563" spans="3:13" x14ac:dyDescent="0.2"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 spans="3:13" x14ac:dyDescent="0.2"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</row>
    <row r="565" spans="3:13" x14ac:dyDescent="0.2"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 spans="3:13" x14ac:dyDescent="0.2"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 spans="3:13" x14ac:dyDescent="0.2">
      <c r="C567" s="3"/>
      <c r="D567" s="3"/>
      <c r="E567" s="3"/>
      <c r="F567" s="3"/>
      <c r="G567" s="3"/>
      <c r="H567" s="3"/>
      <c r="I567" s="3"/>
      <c r="J567" s="3"/>
      <c r="K567" s="3"/>
      <c r="L567" s="3" t="s">
        <v>728</v>
      </c>
      <c r="M567" s="3"/>
    </row>
    <row r="568" spans="3:13" x14ac:dyDescent="0.2"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 spans="3:13" x14ac:dyDescent="0.2"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</row>
  </sheetData>
  <sheetProtection algorithmName="SHA-512" hashValue="hSqmTUP7Vb4Te+1xm4z7VrEx77xK7MIrl+XtiO53P6ZsKCMsxCyBLkijC6lsUh92kPKNnTDEuy/vfHjCkNasYQ==" saltValue="Uktj4d8S7Hw4xLc0JBgDQw==" spinCount="100000" sheet="1" objects="1" scenarios="1" selectLockedCells="1"/>
  <mergeCells count="501">
    <mergeCell ref="D556:L558"/>
    <mergeCell ref="D512:F512"/>
    <mergeCell ref="D513:F513"/>
    <mergeCell ref="D514:F514"/>
    <mergeCell ref="D515:F515"/>
    <mergeCell ref="D516:F516"/>
    <mergeCell ref="D517:F517"/>
    <mergeCell ref="D518:F518"/>
    <mergeCell ref="D519:F519"/>
    <mergeCell ref="D520:F520"/>
    <mergeCell ref="D521:F521"/>
    <mergeCell ref="D522:F522"/>
    <mergeCell ref="D523:F523"/>
    <mergeCell ref="D524:F524"/>
    <mergeCell ref="D525:F525"/>
    <mergeCell ref="D526:F526"/>
    <mergeCell ref="D527:F527"/>
    <mergeCell ref="D528:F528"/>
    <mergeCell ref="D529:F529"/>
    <mergeCell ref="D530:F530"/>
    <mergeCell ref="D534:F534"/>
    <mergeCell ref="D535:F535"/>
    <mergeCell ref="D497:F497"/>
    <mergeCell ref="D496:F496"/>
    <mergeCell ref="D495:F495"/>
    <mergeCell ref="D494:F494"/>
    <mergeCell ref="D506:F506"/>
    <mergeCell ref="D505:F505"/>
    <mergeCell ref="D504:F504"/>
    <mergeCell ref="D503:F503"/>
    <mergeCell ref="D501:F501"/>
    <mergeCell ref="D499:F499"/>
    <mergeCell ref="D472:F472"/>
    <mergeCell ref="D486:F486"/>
    <mergeCell ref="D485:F485"/>
    <mergeCell ref="D484:F484"/>
    <mergeCell ref="D493:F493"/>
    <mergeCell ref="D492:F492"/>
    <mergeCell ref="D491:F491"/>
    <mergeCell ref="D490:F490"/>
    <mergeCell ref="D489:F489"/>
    <mergeCell ref="D488:F488"/>
    <mergeCell ref="D487:F487"/>
    <mergeCell ref="D478:F478"/>
    <mergeCell ref="D476:F476"/>
    <mergeCell ref="D475:F475"/>
    <mergeCell ref="D474:F474"/>
    <mergeCell ref="D473:F473"/>
    <mergeCell ref="D483:F483"/>
    <mergeCell ref="D482:F482"/>
    <mergeCell ref="D481:F481"/>
    <mergeCell ref="D480:F480"/>
    <mergeCell ref="D479:F479"/>
    <mergeCell ref="D463:F463"/>
    <mergeCell ref="D462:F462"/>
    <mergeCell ref="D461:F461"/>
    <mergeCell ref="D470:F470"/>
    <mergeCell ref="D469:F469"/>
    <mergeCell ref="D468:F468"/>
    <mergeCell ref="D467:F467"/>
    <mergeCell ref="D466:F466"/>
    <mergeCell ref="D465:F465"/>
    <mergeCell ref="D464:F464"/>
    <mergeCell ref="D451:F451"/>
    <mergeCell ref="D450:F450"/>
    <mergeCell ref="D449:F449"/>
    <mergeCell ref="D448:F448"/>
    <mergeCell ref="D460:F460"/>
    <mergeCell ref="D459:F459"/>
    <mergeCell ref="D458:F458"/>
    <mergeCell ref="D457:F457"/>
    <mergeCell ref="D456:F456"/>
    <mergeCell ref="D455:F455"/>
    <mergeCell ref="D454:F454"/>
    <mergeCell ref="D453:F453"/>
    <mergeCell ref="D452:F452"/>
    <mergeCell ref="D447:F447"/>
    <mergeCell ref="D446:F446"/>
    <mergeCell ref="D445:F445"/>
    <mergeCell ref="D444:F444"/>
    <mergeCell ref="D443:F443"/>
    <mergeCell ref="D432:F432"/>
    <mergeCell ref="D442:F442"/>
    <mergeCell ref="D441:F441"/>
    <mergeCell ref="D440:F440"/>
    <mergeCell ref="D439:F439"/>
    <mergeCell ref="D438:F438"/>
    <mergeCell ref="D437:F437"/>
    <mergeCell ref="D436:F436"/>
    <mergeCell ref="D435:F435"/>
    <mergeCell ref="D434:F434"/>
    <mergeCell ref="D433:F433"/>
    <mergeCell ref="D421:F421"/>
    <mergeCell ref="D420:F420"/>
    <mergeCell ref="D419:F419"/>
    <mergeCell ref="D418:F418"/>
    <mergeCell ref="D431:F431"/>
    <mergeCell ref="D430:F430"/>
    <mergeCell ref="D429:F429"/>
    <mergeCell ref="D428:F428"/>
    <mergeCell ref="D427:F427"/>
    <mergeCell ref="D426:F426"/>
    <mergeCell ref="D425:F425"/>
    <mergeCell ref="D424:F424"/>
    <mergeCell ref="D423:F423"/>
    <mergeCell ref="D422:F422"/>
    <mergeCell ref="D395:F395"/>
    <mergeCell ref="D394:F394"/>
    <mergeCell ref="D417:F417"/>
    <mergeCell ref="D416:F416"/>
    <mergeCell ref="D415:F415"/>
    <mergeCell ref="D414:F414"/>
    <mergeCell ref="D413:F413"/>
    <mergeCell ref="D412:F412"/>
    <mergeCell ref="D411:F411"/>
    <mergeCell ref="D410:F410"/>
    <mergeCell ref="D409:F409"/>
    <mergeCell ref="D408:F408"/>
    <mergeCell ref="D402:F402"/>
    <mergeCell ref="D401:F401"/>
    <mergeCell ref="D398:F398"/>
    <mergeCell ref="D397:F397"/>
    <mergeCell ref="D396:F396"/>
    <mergeCell ref="D407:F407"/>
    <mergeCell ref="D406:F406"/>
    <mergeCell ref="D405:F405"/>
    <mergeCell ref="D404:F404"/>
    <mergeCell ref="D403:F403"/>
    <mergeCell ref="D380:F380"/>
    <mergeCell ref="D393:F393"/>
    <mergeCell ref="D392:F392"/>
    <mergeCell ref="D391:F391"/>
    <mergeCell ref="D390:F390"/>
    <mergeCell ref="D389:F389"/>
    <mergeCell ref="D388:F388"/>
    <mergeCell ref="D387:F387"/>
    <mergeCell ref="D386:F386"/>
    <mergeCell ref="D385:F385"/>
    <mergeCell ref="D384:F384"/>
    <mergeCell ref="D383:F383"/>
    <mergeCell ref="D382:F382"/>
    <mergeCell ref="D381:F381"/>
    <mergeCell ref="D372:F372"/>
    <mergeCell ref="D371:F371"/>
    <mergeCell ref="D370:F370"/>
    <mergeCell ref="D369:F369"/>
    <mergeCell ref="D378:F378"/>
    <mergeCell ref="D377:F377"/>
    <mergeCell ref="D376:F376"/>
    <mergeCell ref="D375:F375"/>
    <mergeCell ref="D374:F374"/>
    <mergeCell ref="D373:F373"/>
    <mergeCell ref="D362:F362"/>
    <mergeCell ref="D361:F361"/>
    <mergeCell ref="D360:F360"/>
    <mergeCell ref="D368:F368"/>
    <mergeCell ref="D367:F367"/>
    <mergeCell ref="D366:F366"/>
    <mergeCell ref="D365:F365"/>
    <mergeCell ref="D364:F364"/>
    <mergeCell ref="D363:F363"/>
    <mergeCell ref="D355:F355"/>
    <mergeCell ref="D359:F359"/>
    <mergeCell ref="D358:F358"/>
    <mergeCell ref="D357:F357"/>
    <mergeCell ref="D356:F356"/>
    <mergeCell ref="D344:F344"/>
    <mergeCell ref="D343:F343"/>
    <mergeCell ref="D354:F354"/>
    <mergeCell ref="D353:F353"/>
    <mergeCell ref="D352:F352"/>
    <mergeCell ref="D351:F351"/>
    <mergeCell ref="D350:F350"/>
    <mergeCell ref="D349:F349"/>
    <mergeCell ref="D348:F348"/>
    <mergeCell ref="D347:F347"/>
    <mergeCell ref="D346:F346"/>
    <mergeCell ref="D345:F345"/>
    <mergeCell ref="D336:F336"/>
    <mergeCell ref="D335:F335"/>
    <mergeCell ref="D334:F334"/>
    <mergeCell ref="D333:F333"/>
    <mergeCell ref="D324:F324"/>
    <mergeCell ref="D332:F332"/>
    <mergeCell ref="D341:F341"/>
    <mergeCell ref="D340:F340"/>
    <mergeCell ref="D339:F339"/>
    <mergeCell ref="D338:F338"/>
    <mergeCell ref="D337:F337"/>
    <mergeCell ref="D309:F309"/>
    <mergeCell ref="D308:F308"/>
    <mergeCell ref="D307:F307"/>
    <mergeCell ref="D331:F331"/>
    <mergeCell ref="D330:F330"/>
    <mergeCell ref="D329:F329"/>
    <mergeCell ref="D328:F328"/>
    <mergeCell ref="D327:F327"/>
    <mergeCell ref="D326:F326"/>
    <mergeCell ref="D325:F325"/>
    <mergeCell ref="D313:F313"/>
    <mergeCell ref="D312:F312"/>
    <mergeCell ref="D310:F310"/>
    <mergeCell ref="D311:F311"/>
    <mergeCell ref="D323:F323"/>
    <mergeCell ref="D322:F322"/>
    <mergeCell ref="D321:F321"/>
    <mergeCell ref="D320:F320"/>
    <mergeCell ref="D319:F319"/>
    <mergeCell ref="D318:F318"/>
    <mergeCell ref="D317:F317"/>
    <mergeCell ref="D316:F316"/>
    <mergeCell ref="D315:F315"/>
    <mergeCell ref="D314:F314"/>
    <mergeCell ref="D300:F300"/>
    <mergeCell ref="D299:F299"/>
    <mergeCell ref="D298:F298"/>
    <mergeCell ref="D297:F297"/>
    <mergeCell ref="D306:F306"/>
    <mergeCell ref="D305:F305"/>
    <mergeCell ref="D304:F304"/>
    <mergeCell ref="D303:F303"/>
    <mergeCell ref="D301:F301"/>
    <mergeCell ref="D287:F287"/>
    <mergeCell ref="D286:F286"/>
    <mergeCell ref="D285:F285"/>
    <mergeCell ref="D284:F284"/>
    <mergeCell ref="D283:F283"/>
    <mergeCell ref="D277:F277"/>
    <mergeCell ref="D276:F276"/>
    <mergeCell ref="D275:F275"/>
    <mergeCell ref="D274:F274"/>
    <mergeCell ref="D282:F282"/>
    <mergeCell ref="D281:F281"/>
    <mergeCell ref="D280:F280"/>
    <mergeCell ref="D279:F279"/>
    <mergeCell ref="D278:F278"/>
    <mergeCell ref="D296:F296"/>
    <mergeCell ref="D295:F295"/>
    <mergeCell ref="D294:F294"/>
    <mergeCell ref="D293:F293"/>
    <mergeCell ref="D292:F292"/>
    <mergeCell ref="D291:F291"/>
    <mergeCell ref="D290:F290"/>
    <mergeCell ref="D289:F289"/>
    <mergeCell ref="D288:F288"/>
    <mergeCell ref="D273:F273"/>
    <mergeCell ref="D240:F240"/>
    <mergeCell ref="D241:F241"/>
    <mergeCell ref="D245:F245"/>
    <mergeCell ref="D244:F244"/>
    <mergeCell ref="D243:F243"/>
    <mergeCell ref="D242:F242"/>
    <mergeCell ref="D234:F234"/>
    <mergeCell ref="D235:F235"/>
    <mergeCell ref="D236:F236"/>
    <mergeCell ref="D237:F237"/>
    <mergeCell ref="D239:F239"/>
    <mergeCell ref="D250:F250"/>
    <mergeCell ref="D247:F247"/>
    <mergeCell ref="D246:F246"/>
    <mergeCell ref="D268:F268"/>
    <mergeCell ref="D267:F267"/>
    <mergeCell ref="D265:F265"/>
    <mergeCell ref="D263:F263"/>
    <mergeCell ref="D262:F262"/>
    <mergeCell ref="D261:F261"/>
    <mergeCell ref="D260:F260"/>
    <mergeCell ref="D259:F259"/>
    <mergeCell ref="D258:F258"/>
    <mergeCell ref="D228:F228"/>
    <mergeCell ref="D232:F232"/>
    <mergeCell ref="D233:F233"/>
    <mergeCell ref="D218:F218"/>
    <mergeCell ref="D219:F219"/>
    <mergeCell ref="D220:F220"/>
    <mergeCell ref="D221:F221"/>
    <mergeCell ref="D222:F222"/>
    <mergeCell ref="D272:F272"/>
    <mergeCell ref="D257:F257"/>
    <mergeCell ref="D256:F256"/>
    <mergeCell ref="D255:F255"/>
    <mergeCell ref="D254:F254"/>
    <mergeCell ref="D253:F253"/>
    <mergeCell ref="D216:F216"/>
    <mergeCell ref="D217:F217"/>
    <mergeCell ref="D208:F208"/>
    <mergeCell ref="D209:F209"/>
    <mergeCell ref="D210:F210"/>
    <mergeCell ref="D211:F211"/>
    <mergeCell ref="D212:F212"/>
    <mergeCell ref="D225:F225"/>
    <mergeCell ref="D227:F227"/>
    <mergeCell ref="D204:F204"/>
    <mergeCell ref="D203:F203"/>
    <mergeCell ref="D202:F202"/>
    <mergeCell ref="D201:F201"/>
    <mergeCell ref="D200:F200"/>
    <mergeCell ref="D199:F199"/>
    <mergeCell ref="D213:F213"/>
    <mergeCell ref="D214:F214"/>
    <mergeCell ref="D215:F215"/>
    <mergeCell ref="D167:F167"/>
    <mergeCell ref="D182:F182"/>
    <mergeCell ref="D181:F181"/>
    <mergeCell ref="D179:F179"/>
    <mergeCell ref="D178:F178"/>
    <mergeCell ref="D177:F177"/>
    <mergeCell ref="D176:F176"/>
    <mergeCell ref="D172:F172"/>
    <mergeCell ref="D171:F171"/>
    <mergeCell ref="D170:F170"/>
    <mergeCell ref="D169:F169"/>
    <mergeCell ref="D168:F168"/>
    <mergeCell ref="D173:F173"/>
    <mergeCell ref="D174:F174"/>
    <mergeCell ref="D175:F175"/>
    <mergeCell ref="D180:F180"/>
    <mergeCell ref="D162:F162"/>
    <mergeCell ref="D159:F159"/>
    <mergeCell ref="D156:F156"/>
    <mergeCell ref="D165:F165"/>
    <mergeCell ref="D164:F164"/>
    <mergeCell ref="D163:F163"/>
    <mergeCell ref="D148:F148"/>
    <mergeCell ref="D150:F150"/>
    <mergeCell ref="D153:F153"/>
    <mergeCell ref="D154:F154"/>
    <mergeCell ref="D155:F155"/>
    <mergeCell ref="D142:F142"/>
    <mergeCell ref="D141:F141"/>
    <mergeCell ref="D138:F138"/>
    <mergeCell ref="D133:F133"/>
    <mergeCell ref="D123:F123"/>
    <mergeCell ref="D120:F120"/>
    <mergeCell ref="D118:F118"/>
    <mergeCell ref="D115:F115"/>
    <mergeCell ref="D114:F114"/>
    <mergeCell ref="D116:F116"/>
    <mergeCell ref="D113:F113"/>
    <mergeCell ref="D112:F112"/>
    <mergeCell ref="D110:F110"/>
    <mergeCell ref="D109:F109"/>
    <mergeCell ref="D108:F108"/>
    <mergeCell ref="D95:F95"/>
    <mergeCell ref="D107:F107"/>
    <mergeCell ref="D106:F106"/>
    <mergeCell ref="D104:F104"/>
    <mergeCell ref="D103:F103"/>
    <mergeCell ref="D102:F102"/>
    <mergeCell ref="D100:F100"/>
    <mergeCell ref="D99:F99"/>
    <mergeCell ref="D98:F98"/>
    <mergeCell ref="D96:F96"/>
    <mergeCell ref="D94:F94"/>
    <mergeCell ref="D93:F93"/>
    <mergeCell ref="D92:F92"/>
    <mergeCell ref="D91:F91"/>
    <mergeCell ref="D83:F83"/>
    <mergeCell ref="D90:F90"/>
    <mergeCell ref="D82:F82"/>
    <mergeCell ref="D88:F88"/>
    <mergeCell ref="D87:F87"/>
    <mergeCell ref="D86:F86"/>
    <mergeCell ref="D84:F84"/>
    <mergeCell ref="D74:F74"/>
    <mergeCell ref="D75:F75"/>
    <mergeCell ref="D79:F79"/>
    <mergeCell ref="D80:F80"/>
    <mergeCell ref="D81:F81"/>
    <mergeCell ref="D68:F68"/>
    <mergeCell ref="D69:F69"/>
    <mergeCell ref="D70:F70"/>
    <mergeCell ref="D71:F71"/>
    <mergeCell ref="D73:F73"/>
    <mergeCell ref="D63:F63"/>
    <mergeCell ref="D64:F64"/>
    <mergeCell ref="D65:F65"/>
    <mergeCell ref="D67:F67"/>
    <mergeCell ref="D57:F57"/>
    <mergeCell ref="D58:F58"/>
    <mergeCell ref="D60:F60"/>
    <mergeCell ref="D59:F59"/>
    <mergeCell ref="D61:F61"/>
    <mergeCell ref="D15:G15"/>
    <mergeCell ref="E19:F19"/>
    <mergeCell ref="E20:F20"/>
    <mergeCell ref="D23:F23"/>
    <mergeCell ref="D24:F24"/>
    <mergeCell ref="E11:F11"/>
    <mergeCell ref="E12:G12"/>
    <mergeCell ref="E13:F13"/>
    <mergeCell ref="D14:E14"/>
    <mergeCell ref="F14:J14"/>
    <mergeCell ref="D16:G16"/>
    <mergeCell ref="C1:M3"/>
    <mergeCell ref="C5:M5"/>
    <mergeCell ref="C6:M6"/>
    <mergeCell ref="C7:M7"/>
    <mergeCell ref="C9:M9"/>
    <mergeCell ref="C4:M4"/>
    <mergeCell ref="D533:F533"/>
    <mergeCell ref="D17:G17"/>
    <mergeCell ref="E18:F18"/>
    <mergeCell ref="D128:F128"/>
    <mergeCell ref="D130:F130"/>
    <mergeCell ref="D131:F131"/>
    <mergeCell ref="D132:F132"/>
    <mergeCell ref="D136:F136"/>
    <mergeCell ref="D139:F139"/>
    <mergeCell ref="D140:F140"/>
    <mergeCell ref="D143:F143"/>
    <mergeCell ref="D144:F144"/>
    <mergeCell ref="D145:F145"/>
    <mergeCell ref="D147:F147"/>
    <mergeCell ref="D149:F149"/>
    <mergeCell ref="D152:F152"/>
    <mergeCell ref="D158:F158"/>
    <mergeCell ref="D161:F161"/>
    <mergeCell ref="D509:F509"/>
    <mergeCell ref="D510:F510"/>
    <mergeCell ref="D511:F511"/>
    <mergeCell ref="D531:F531"/>
    <mergeCell ref="D41:F41"/>
    <mergeCell ref="D25:F25"/>
    <mergeCell ref="D28:F28"/>
    <mergeCell ref="D30:F30"/>
    <mergeCell ref="D29:F29"/>
    <mergeCell ref="D40:F40"/>
    <mergeCell ref="D39:F39"/>
    <mergeCell ref="D53:F53"/>
    <mergeCell ref="D66:F66"/>
    <mergeCell ref="D85:F85"/>
    <mergeCell ref="D97:F97"/>
    <mergeCell ref="D101:F101"/>
    <mergeCell ref="D105:F105"/>
    <mergeCell ref="D111:F111"/>
    <mergeCell ref="D117:F117"/>
    <mergeCell ref="D119:F119"/>
    <mergeCell ref="D121:F121"/>
    <mergeCell ref="D122:F122"/>
    <mergeCell ref="D51:F51"/>
    <mergeCell ref="E507:F507"/>
    <mergeCell ref="D554:M554"/>
    <mergeCell ref="D532:F532"/>
    <mergeCell ref="D538:F538"/>
    <mergeCell ref="D539:F539"/>
    <mergeCell ref="D536:F536"/>
    <mergeCell ref="D537:F537"/>
    <mergeCell ref="D544:J544"/>
    <mergeCell ref="D549:M549"/>
    <mergeCell ref="E540:F540"/>
    <mergeCell ref="D545:L547"/>
    <mergeCell ref="D550:L552"/>
    <mergeCell ref="D36:F36"/>
    <mergeCell ref="D26:F26"/>
    <mergeCell ref="D31:F31"/>
    <mergeCell ref="D32:F32"/>
    <mergeCell ref="D34:F34"/>
    <mergeCell ref="D47:F47"/>
    <mergeCell ref="D50:F50"/>
    <mergeCell ref="D183:F183"/>
    <mergeCell ref="D184:F184"/>
    <mergeCell ref="D52:F52"/>
    <mergeCell ref="D54:F54"/>
    <mergeCell ref="D55:F55"/>
    <mergeCell ref="D56:F56"/>
    <mergeCell ref="D38:F38"/>
    <mergeCell ref="D37:F37"/>
    <mergeCell ref="D35:F35"/>
    <mergeCell ref="D49:F49"/>
    <mergeCell ref="D48:F48"/>
    <mergeCell ref="D46:F46"/>
    <mergeCell ref="D45:F45"/>
    <mergeCell ref="D44:F44"/>
    <mergeCell ref="D43:F43"/>
    <mergeCell ref="D42:F42"/>
    <mergeCell ref="D62:F62"/>
    <mergeCell ref="D238:F238"/>
    <mergeCell ref="D251:F251"/>
    <mergeCell ref="D252:F252"/>
    <mergeCell ref="D224:F224"/>
    <mergeCell ref="D270:F270"/>
    <mergeCell ref="D271:F271"/>
    <mergeCell ref="D302:F302"/>
    <mergeCell ref="D185:F185"/>
    <mergeCell ref="D196:F196"/>
    <mergeCell ref="D195:F195"/>
    <mergeCell ref="D194:F194"/>
    <mergeCell ref="D193:F193"/>
    <mergeCell ref="D191:F191"/>
    <mergeCell ref="D190:F190"/>
    <mergeCell ref="D189:F189"/>
    <mergeCell ref="D188:F188"/>
    <mergeCell ref="D187:F187"/>
    <mergeCell ref="D186:F186"/>
    <mergeCell ref="D198:F198"/>
    <mergeCell ref="D197:F197"/>
    <mergeCell ref="D207:F207"/>
    <mergeCell ref="D206:F206"/>
    <mergeCell ref="D192:F192"/>
    <mergeCell ref="D205:F205"/>
  </mergeCells>
  <hyperlinks>
    <hyperlink ref="L13" r:id="rId1"/>
  </hyperlinks>
  <pageMargins left="0" right="0" top="0" bottom="0" header="0.3" footer="0.3"/>
  <pageSetup scale="52" fitToHeight="2" orientation="portrait" r:id="rId2"/>
  <rowBreaks count="1" manualBreakCount="1">
    <brk id="508" min="2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Fee Schedule</vt:lpstr>
      <vt:lpstr>'Bank Fee Schedule'!Print_Area</vt:lpstr>
    </vt:vector>
  </TitlesOfParts>
  <Company>Office of Treasury and Fiscal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Ludeman, Patrick</dc:creator>
  <cp:lastModifiedBy>Angel M Taylor</cp:lastModifiedBy>
  <cp:lastPrinted>2017-03-30T16:24:22Z</cp:lastPrinted>
  <dcterms:created xsi:type="dcterms:W3CDTF">2012-05-31T14:14:40Z</dcterms:created>
  <dcterms:modified xsi:type="dcterms:W3CDTF">2017-03-30T16:26:04Z</dcterms:modified>
</cp:coreProperties>
</file>